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cecda2200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856c02ebdd98458f"/>
    <x:sheet xmlns:r="http://schemas.openxmlformats.org/officeDocument/2006/relationships" name="Salience map" sheetId="2" r:id="R67e6f977bf4f4d29"/>
    <x:sheet xmlns:r="http://schemas.openxmlformats.org/officeDocument/2006/relationships" name="Worked example" sheetId="3" r:id="R46acc9898bb24033"/>
  </x:sheets>
  <x:definedNames>
    <x:definedName name="_xlnm.Print_Area" localSheetId="0">'Register'!$B$2:INDEX('Register'!$N$10:$N$409,IFERROR(LOOKUP(2,1/('Register'!$G$10:$G$409&lt;&gt;""),ROW('Register'!$G$10:$G$409)-9),1))</x:definedName>
    <x:definedName name="_xlnm.Print_Area" localSheetId="1">'Salience map'!$B$2:$I$28</x:definedName>
    <x:definedName name="_xlnm.Print_Area" localSheetId="2">'Worked example'!$B$2:$H$19</x:definedName>
    <x:definedName name="_xlnm.Print_Titles" localSheetId="0">'Register'!$8:$9,'Register'!$B:$B</x:definedName>
    <x:definedName name="_xlnm._FilterDatabase" localSheetId="0" hidden="1">'Register'!$B$9:$N$409</x:definedName>
  </x:definedName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15">
    <x:font>
      <x:sz val="11"/>
      <x:name val="Carlito"/>
    </x:font>
    <x:font>
      <x:sz val="10"/>
      <x:color rgb="FF20253F"/>
      <x:name val="Arial"/>
    </x:font>
    <x:font>
      <x:b/>
      <x:sz val="17"/>
      <x:color rgb="FF2D4677"/>
      <x:name val="Arial"/>
    </x:font>
    <x:font>
      <x:b/>
      <x:sz val="9"/>
      <x:color rgb="FF006053"/>
      <x:name val="Arial"/>
    </x:font>
    <x:font>
      <x:sz val="10"/>
      <x:color rgb="FF506274"/>
      <x:name val="Arial"/>
    </x:font>
    <x:font>
      <x:b/>
      <x:sz val="10"/>
      <x:color rgb="FFFFFFFF"/>
      <x:name val="Arial"/>
    </x:font>
    <x:font>
      <x:b/>
      <x:sz val="10"/>
      <x:color rgb="FF20253F"/>
      <x:name val="Arial"/>
    </x:font>
    <x:font>
      <x:b/>
      <x:sz val="13"/>
      <x:color rgb="FF2D4677"/>
      <x:name val="Arial"/>
    </x:font>
    <x:font>
      <x:sz val="10"/>
      <x:color rgb="FF075F59"/>
      <x:name val="Arial"/>
    </x:font>
    <x:font>
      <x:b/>
      <x:sz val="11"/>
      <x:color rgb="FF2D4677"/>
      <x:name val="Arial"/>
    </x:font>
    <x:font>
      <x:b/>
      <x:sz val="10"/>
      <x:color rgb="FF2D4677"/>
      <x:name val="Arial"/>
    </x:font>
    <x:font>
      <x:b/>
      <x:sz val="11"/>
      <x:color rgb="FF075F59"/>
      <x:name val="Arial"/>
    </x:font>
    <x:font>
      <x:b/>
      <x:sz val="10"/>
      <x:color rgb="FF006053"/>
      <x:name val="Arial"/>
    </x:font>
    <x:font>
      <x:sz val="10"/>
      <x:color rgb="FF006053"/>
      <x:name val="Arial"/>
    </x:font>
    <x:font>
      <x:b/>
      <x:sz val="10"/>
      <x:color rgb="FF075F59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FBFAFC"/>
      </x:patternFill>
    </x:fill>
    <x:fill>
      <x:patternFill patternType="solid">
        <x:fgColor rgb="FF006053"/>
      </x:patternFill>
    </x:fill>
    <x:fill>
      <x:patternFill patternType="solid">
        <x:fgColor rgb="FFDAE6EC"/>
      </x:patternFill>
    </x:fill>
    <x:fill>
      <x:patternFill patternType="solid">
        <x:fgColor rgb="FF2D4677"/>
      </x:patternFill>
    </x:fill>
    <x:fill>
      <x:patternFill patternType="solid">
        <x:fgColor rgb="FFF3FAF9"/>
      </x:patternFill>
    </x:fill>
    <x:fill>
      <x:patternFill patternType="solid">
        <x:fgColor rgb="FFFFFFFF"/>
      </x:patternFill>
    </x:fill>
    <x:fill>
      <x:patternFill patternType="solid">
        <x:fgColor rgb="FFE5F3F1"/>
      </x:patternFill>
    </x:fill>
    <x:fill>
      <x:patternFill patternType="solid">
        <x:fgColor rgb="FFF0F4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6C7CF"/>
      </x:bottom>
      <x:diagonal/>
    </x:border>
    <x:border>
      <x:left/>
      <x:right style="thin">
        <x:color rgb="FFB6C7CF"/>
      </x:right>
      <x:top/>
      <x:bottom/>
      <x:diagonal/>
    </x:border>
    <x:border>
      <x:left style="thin">
        <x:color rgb="FFB6C7CF"/>
      </x:left>
      <x:right style="thin">
        <x:color rgb="FFB6C7CF"/>
      </x:right>
      <x:top/>
      <x:bottom/>
      <x:diagonal/>
    </x:border>
    <x:border>
      <x:left style="thin">
        <x:color rgb="FFB6C7CF"/>
      </x:left>
      <x:right/>
      <x:top/>
      <x:bottom/>
      <x:diagonal/>
    </x:border>
  </x:borders>
  <x:cellStyleXfs count="1">
    <x:xf numFmtId="0" fontId="0" fillId="0" borderId="0"/>
  </x:cellStyleXfs>
  <x:cellXfs count="1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6" fillId="4" borderId="0" xfId="0" applyNumberFormat="1" applyFont="1" applyFill="1" applyBorder="1" applyAlignment="1">
      <x:alignment horizontal="left" vertical="center"/>
    </x:xf>
    <x:xf numFmtId="0" fontId="7" fillId="4" borderId="0" xfId="0" applyNumberFormat="1" applyFont="1" applyFill="1" applyBorder="1" applyAlignment="1">
      <x:alignment horizontal="left" vertical="center"/>
    </x:xf>
    <x:xf numFmtId="0" fontId="7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2" xfId="0" applyNumberFormat="1" applyFont="1" applyFill="1" applyBorder="1" applyAlignment="1">
      <x:alignment horizontal="left" vertical="center"/>
    </x:xf>
    <x:xf numFmtId="0" fontId="5" fillId="5" borderId="3" xfId="0" applyNumberFormat="1" applyFont="1" applyFill="1" applyBorder="1" applyAlignment="1">
      <x:alignment horizontal="left" vertical="center"/>
    </x:xf>
    <x:xf numFmtId="0" fontId="5" fillId="5" borderId="4" xfId="0" applyNumberFormat="1" applyFont="1" applyFill="1" applyBorder="1" applyAlignment="1">
      <x:alignment horizontal="left" vertical="center"/>
    </x:xf>
    <x:xf numFmtId="0" fontId="5" fillId="5" borderId="2" xfId="0" applyNumberFormat="1" applyFont="1" applyFill="1" applyBorder="1" applyAlignment="1">
      <x:alignment horizontal="left" vertical="center" wrapText="1"/>
    </x:xf>
    <x:xf numFmtId="0" fontId="5" fillId="5" borderId="3" xfId="0" applyNumberFormat="1" applyFont="1" applyFill="1" applyBorder="1" applyAlignment="1">
      <x:alignment horizontal="left" vertical="center" wrapText="1"/>
    </x:xf>
    <x:xf numFmtId="0" fontId="5" fillId="5" borderId="4" xfId="0" applyNumberFormat="1" applyFont="1" applyFill="1" applyBorder="1" applyAlignment="1">
      <x:alignment horizontal="left"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horizontal="lef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1" fillId="8" borderId="0" xfId="0" applyNumberFormat="1" applyFont="1" applyFill="1" applyBorder="1" applyAlignment="1">
      <x:alignment horizontal="left" vertical="center" wrapText="1"/>
    </x:xf>
    <x:xf numFmtId="0" fontId="8" fillId="8" borderId="0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left" vertical="center" wrapText="1"/>
    </x:xf>
    <x:xf numFmtId="0" fontId="6" fillId="9" borderId="0" xfId="0" applyNumberFormat="1" applyFont="1" applyFill="1" applyBorder="1" applyAlignment="1">
      <x:alignment horizontal="left" vertical="center" wrapText="1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8" fillId="8" borderId="0" xfId="0" applyNumberFormat="1" applyFont="1" applyFill="1" applyBorder="1" applyAlignment="1">
      <x:alignment horizontal="center" vertical="center" wrapText="1"/>
    </x:xf>
    <x:xf numFmtId="200" fontId="8" fillId="6" borderId="0" xfId="0" applyNumberFormat="1" applyFont="1" applyFill="1" applyBorder="1" applyAlignment="1">
      <x:alignment horizontal="left" vertical="center" wrapText="1"/>
    </x:xf>
    <x:xf numFmtId="200" fontId="8" fillId="8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horizontal="center" vertical="center" wrapText="1"/>
    </x:xf>
    <x:xf numFmtId="200" fontId="8" fillId="8" borderId="0" xfId="0" applyNumberFormat="1" applyFont="1" applyFill="1" applyBorder="1" applyAlignment="1">
      <x:alignment horizontal="center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0" fontId="8" fillId="8" borderId="2" xfId="0" applyNumberFormat="1" applyFont="1" applyFill="1" applyBorder="1" applyAlignment="1">
      <x:alignment horizontal="left" vertical="center" wrapText="1"/>
    </x:xf>
    <x:xf numFmtId="0" fontId="8" fillId="6" borderId="2" xfId="0" applyNumberFormat="1" applyFont="1" applyFill="1" applyBorder="1" applyAlignment="1">
      <x:alignment horizontal="center" vertical="center" wrapText="1"/>
    </x:xf>
    <x:xf numFmtId="0" fontId="8" fillId="8" borderId="2" xfId="0" applyNumberFormat="1" applyFont="1" applyFill="1" applyBorder="1" applyAlignment="1">
      <x:alignment horizontal="center" vertical="center" wrapText="1"/>
    </x:xf>
    <x:xf numFmtId="0" fontId="6" fillId="7" borderId="2" xfId="0" applyNumberFormat="1" applyFont="1" applyFill="1" applyBorder="1" applyAlignment="1">
      <x:alignment horizontal="left" vertical="center" wrapText="1"/>
    </x:xf>
    <x:xf numFmtId="0" fontId="6" fillId="9" borderId="2" xfId="0" applyNumberFormat="1" applyFont="1" applyFill="1" applyBorder="1" applyAlignment="1">
      <x:alignment horizontal="left" vertical="center" wrapText="1"/>
    </x:xf>
    <x:xf numFmtId="200" fontId="8" fillId="6" borderId="2" xfId="0" applyNumberFormat="1" applyFont="1" applyFill="1" applyBorder="1" applyAlignment="1">
      <x:alignment horizontal="center" vertical="center" wrapText="1"/>
    </x:xf>
    <x:xf numFmtId="200" fontId="8" fillId="8" borderId="2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9" fillId="7" borderId="0" xfId="0" applyNumberFormat="1" applyFont="1" applyFill="1" applyBorder="1" applyAlignment="1">
      <x:alignment horizontal="left" vertical="center"/>
    </x:xf>
    <x:xf numFmtId="0" fontId="1" fillId="9" borderId="0" xfId="0" applyNumberFormat="1" applyFont="1" applyFill="1" applyBorder="1" applyAlignment="1">
      <x:alignment horizontal="left" vertical="center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center" vertical="center" wrapText="1"/>
    </x:xf>
    <x:xf numFmtId="0" fontId="11" fillId="6" borderId="0" xfId="0" applyNumberFormat="1" applyFont="1" applyFill="1" applyBorder="1" applyAlignment="1">
      <x:alignment horizontal="left" vertical="center" wrapText="1"/>
    </x:xf>
    <x:xf numFmtId="0" fontId="11" fillId="6" borderId="0" xfId="0" applyNumberFormat="1" applyFont="1" applyFill="1" applyBorder="1" applyAlignment="1">
      <x:alignment horizontal="center" vertical="center" wrapText="1"/>
    </x:xf>
    <x:xf numFmtId="0" fontId="10" fillId="9" borderId="0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center" vertical="center" wrapText="1"/>
    </x:xf>
    <x:xf numFmtId="0" fontId="11" fillId="8" borderId="0" xfId="0" applyNumberFormat="1" applyFont="1" applyFill="1" applyBorder="1" applyAlignment="1">
      <x:alignment horizontal="left" vertical="center" wrapText="1"/>
    </x:xf>
    <x:xf numFmtId="0" fontId="11" fillId="8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12" fillId="2" borderId="0" xfId="0" applyNumberFormat="1" applyFont="1" applyFill="1" applyBorder="1" applyAlignment="1">
      <x:alignment horizontal="left" vertical="center"/>
    </x:xf>
    <x:xf numFmtId="0" fontId="13" fillId="2" borderId="0" xfId="0" applyNumberFormat="1" applyFont="1" applyFill="1" applyBorder="1" applyAlignment="1">
      <x:alignment horizontal="left" vertical="center"/>
    </x:xf>
    <x:xf numFmtId="0" fontId="14" fillId="6" borderId="0" xfId="0" applyNumberFormat="1" applyFont="1" applyFill="1" applyBorder="1" applyAlignment="1">
      <x:alignment horizontal="left" vertical="center" wrapText="1"/>
    </x:xf>
    <x:xf numFmtId="0" fontId="14" fillId="6" borderId="0" xfId="0" applyNumberFormat="1" applyFont="1" applyFill="1" applyBorder="1" applyAlignment="1">
      <x:alignment horizontal="center" vertical="center" wrapText="1"/>
    </x:xf>
    <x:xf numFmtId="0" fontId="14" fillId="8" borderId="0" xfId="0" applyNumberFormat="1" applyFont="1" applyFill="1" applyBorder="1" applyAlignment="1">
      <x:alignment horizontal="left" vertical="center" wrapText="1"/>
    </x:xf>
    <x:xf numFmtId="0" fontId="14" fillId="8" borderId="0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 applyAlignment="1">
      <x:alignment horizontal="left" vertical="center"/>
    </x:xf>
    <x:xf numFmtId="0" fontId="10" fillId="9" borderId="0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8" fillId="6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indent="1"/>
    </x:xf>
    <x:xf numFmtId="0" fontId="1" fillId="2" borderId="0" xfId="0" applyNumberFormat="1" applyFont="1" applyFill="1" applyBorder="1" applyAlignment="1">
      <x:alignment horizontal="left" vertical="center" indent="1"/>
    </x:xf>
    <x:xf numFmtId="0" fontId="2" fillId="2" borderId="0" xfId="0" applyNumberFormat="1" applyFont="1" applyFill="1" applyBorder="1" applyAlignment="1">
      <x:alignment horizontal="left" vertical="center" indent="1"/>
    </x:xf>
    <x:xf numFmtId="0" fontId="3" fillId="2" borderId="0" xfId="0" applyNumberFormat="1" applyFont="1" applyFill="1" applyBorder="1" applyAlignment="1">
      <x:alignment horizontal="left" vertical="center" indent="1"/>
    </x:xf>
    <x:xf numFmtId="0" fontId="3" fillId="2" borderId="0" xfId="0" applyNumberFormat="1" applyFont="1" applyFill="1" applyBorder="1" applyAlignment="1">
      <x:alignment horizontal="right" vertical="center" indent="1"/>
    </x:xf>
    <x:xf numFmtId="0" fontId="4" fillId="2" borderId="0" xfId="0" applyNumberFormat="1" applyFont="1" applyFill="1" applyBorder="1" applyAlignment="1">
      <x:alignment horizontal="left" vertical="center" indent="1"/>
    </x:xf>
    <x:xf numFmtId="0" fontId="4" fillId="2" borderId="1" xfId="0" applyNumberFormat="1" applyFont="1" applyFill="1" applyBorder="1" applyAlignment="1">
      <x:alignment horizontal="left" vertical="center" indent="1"/>
    </x:xf>
    <x:xf numFmtId="0" fontId="1" fillId="3" borderId="0" xfId="0" applyNumberFormat="1" applyFont="1" applyFill="1" applyBorder="1" applyAlignment="1">
      <x:alignment horizontal="left" vertical="center" indent="1"/>
    </x:xf>
    <x:xf numFmtId="0" fontId="5" fillId="3" borderId="0" xfId="0" applyNumberFormat="1" applyFont="1" applyFill="1" applyBorder="1" applyAlignment="1">
      <x:alignment horizontal="left" vertical="center" indent="1"/>
    </x:xf>
    <x:xf numFmtId="0" fontId="1" fillId="4" borderId="0" xfId="0" applyNumberFormat="1" applyFont="1" applyFill="1" applyBorder="1" applyAlignment="1">
      <x:alignment horizontal="left" vertical="center" indent="1"/>
    </x:xf>
    <x:xf numFmtId="0" fontId="6" fillId="4" borderId="0" xfId="0" applyNumberFormat="1" applyFont="1" applyFill="1" applyBorder="1" applyAlignment="1">
      <x:alignment horizontal="left" vertical="center" indent="1"/>
    </x:xf>
    <x:xf numFmtId="0" fontId="7" fillId="4" borderId="0" xfId="0" applyNumberFormat="1" applyFont="1" applyFill="1" applyBorder="1" applyAlignment="1">
      <x:alignment horizontal="left" vertical="center" indent="1"/>
    </x:xf>
    <x:xf numFmtId="0" fontId="1" fillId="5" borderId="0" xfId="0" applyNumberFormat="1" applyFont="1" applyFill="1" applyBorder="1" applyAlignment="1">
      <x:alignment horizontal="left" vertical="center" indent="1"/>
    </x:xf>
    <x:xf numFmtId="0" fontId="5" fillId="5" borderId="0" xfId="0" applyNumberFormat="1" applyFont="1" applyFill="1" applyBorder="1" applyAlignment="1">
      <x:alignment horizontal="left" vertical="center" indent="1"/>
    </x:xf>
    <x:xf numFmtId="0" fontId="5" fillId="5" borderId="2" xfId="0" applyNumberFormat="1" applyFont="1" applyFill="1" applyBorder="1" applyAlignment="1">
      <x:alignment horizontal="left" vertical="center" indent="1"/>
    </x:xf>
    <x:xf numFmtId="0" fontId="5" fillId="5" borderId="3" xfId="0" applyNumberFormat="1" applyFont="1" applyFill="1" applyBorder="1" applyAlignment="1">
      <x:alignment horizontal="left" vertical="center" indent="1"/>
    </x:xf>
    <x:xf numFmtId="0" fontId="5" fillId="5" borderId="4" xfId="0" applyNumberFormat="1" applyFont="1" applyFill="1" applyBorder="1" applyAlignment="1">
      <x:alignment horizontal="left" vertical="center" indent="1"/>
    </x:xf>
    <x:xf numFmtId="0" fontId="5" fillId="5" borderId="2" xfId="0" applyNumberFormat="1" applyFont="1" applyFill="1" applyBorder="1" applyAlignment="1">
      <x:alignment horizontal="left" vertical="center" wrapText="1" indent="1"/>
    </x:xf>
    <x:xf numFmtId="0" fontId="5" fillId="5" borderId="3" xfId="0" applyNumberFormat="1" applyFont="1" applyFill="1" applyBorder="1" applyAlignment="1">
      <x:alignment horizontal="left" vertical="center" wrapText="1" indent="1"/>
    </x:xf>
    <x:xf numFmtId="0" fontId="5" fillId="5" borderId="4" xfId="0" applyNumberFormat="1" applyFont="1" applyFill="1" applyBorder="1" applyAlignment="1">
      <x:alignment horizontal="left" vertical="center" wrapText="1" indent="1"/>
    </x:xf>
    <x:xf numFmtId="0" fontId="1" fillId="2" borderId="0" xfId="0" applyNumberFormat="1" applyFont="1" applyFill="1" applyBorder="1" applyAlignment="1">
      <x:alignment horizontal="left" vertical="center" wrapText="1" indent="1"/>
    </x:xf>
    <x:xf numFmtId="0" fontId="1" fillId="6" borderId="0" xfId="0" applyNumberFormat="1" applyFont="1" applyFill="1" applyBorder="1" applyAlignment="1">
      <x:alignment horizontal="left" vertical="center" wrapText="1" indent="1"/>
    </x:xf>
    <x:xf numFmtId="0" fontId="8" fillId="6" borderId="0" xfId="0" applyNumberFormat="1" applyFont="1" applyFill="1" applyBorder="1" applyAlignment="1">
      <x:alignment horizontal="left" vertical="center" wrapText="1" indent="1"/>
    </x:xf>
    <x:xf numFmtId="0" fontId="1" fillId="7" borderId="0" xfId="0" applyNumberFormat="1" applyFont="1" applyFill="1" applyBorder="1" applyAlignment="1">
      <x:alignment horizontal="left" vertical="center" wrapText="1" indent="1"/>
    </x:xf>
    <x:xf numFmtId="0" fontId="6" fillId="7" borderId="0" xfId="0" applyNumberFormat="1" applyFont="1" applyFill="1" applyBorder="1" applyAlignment="1">
      <x:alignment horizontal="left" vertical="center" wrapText="1" indent="1"/>
    </x:xf>
    <x:xf numFmtId="0" fontId="1" fillId="8" borderId="0" xfId="0" applyNumberFormat="1" applyFont="1" applyFill="1" applyBorder="1" applyAlignment="1">
      <x:alignment horizontal="left" vertical="center" wrapText="1" indent="1"/>
    </x:xf>
    <x:xf numFmtId="0" fontId="8" fillId="8" borderId="0" xfId="0" applyNumberFormat="1" applyFont="1" applyFill="1" applyBorder="1" applyAlignment="1">
      <x:alignment horizontal="left" vertical="center" wrapText="1" indent="1"/>
    </x:xf>
    <x:xf numFmtId="0" fontId="1" fillId="9" borderId="0" xfId="0" applyNumberFormat="1" applyFont="1" applyFill="1" applyBorder="1" applyAlignment="1">
      <x:alignment horizontal="left" vertical="center" wrapText="1" indent="1"/>
    </x:xf>
    <x:xf numFmtId="0" fontId="6" fillId="9" borderId="0" xfId="0" applyNumberFormat="1" applyFont="1" applyFill="1" applyBorder="1" applyAlignment="1">
      <x:alignment horizontal="left" vertical="center" wrapText="1" indent="1"/>
    </x:xf>
    <x:xf numFmtId="200" fontId="8" fillId="6" borderId="0" xfId="0" applyNumberFormat="1" applyFont="1" applyFill="1" applyBorder="1" applyAlignment="1">
      <x:alignment horizontal="left" vertical="center" wrapText="1" indent="1"/>
    </x:xf>
    <x:xf numFmtId="200" fontId="8" fillId="8" borderId="0" xfId="0" applyNumberFormat="1" applyFont="1" applyFill="1" applyBorder="1" applyAlignment="1">
      <x:alignment horizontal="left" vertical="center" wrapText="1" indent="1"/>
    </x:xf>
    <x:xf numFmtId="0" fontId="8" fillId="6" borderId="2" xfId="0" applyNumberFormat="1" applyFont="1" applyFill="1" applyBorder="1" applyAlignment="1">
      <x:alignment horizontal="left" vertical="center" wrapText="1" indent="1"/>
    </x:xf>
    <x:xf numFmtId="0" fontId="8" fillId="8" borderId="2" xfId="0" applyNumberFormat="1" applyFont="1" applyFill="1" applyBorder="1" applyAlignment="1">
      <x:alignment horizontal="left" vertical="center" wrapText="1" indent="1"/>
    </x:xf>
    <x:xf numFmtId="0" fontId="6" fillId="7" borderId="2" xfId="0" applyNumberFormat="1" applyFont="1" applyFill="1" applyBorder="1" applyAlignment="1">
      <x:alignment horizontal="left" vertical="center" wrapText="1" indent="1"/>
    </x:xf>
    <x:xf numFmtId="0" fontId="6" fillId="9" borderId="2" xfId="0" applyNumberFormat="1" applyFont="1" applyFill="1" applyBorder="1" applyAlignment="1">
      <x:alignment horizontal="left" vertical="center" wrapText="1" indent="1"/>
    </x:xf>
    <x:xf numFmtId="0" fontId="1" fillId="7" borderId="0" xfId="0" applyNumberFormat="1" applyFont="1" applyFill="1" applyBorder="1" applyAlignment="1">
      <x:alignment horizontal="left" vertical="center" indent="1"/>
    </x:xf>
    <x:xf numFmtId="0" fontId="9" fillId="7" borderId="0" xfId="0" applyNumberFormat="1" applyFont="1" applyFill="1" applyBorder="1" applyAlignment="1">
      <x:alignment horizontal="left" vertical="center" indent="1"/>
    </x:xf>
    <x:xf numFmtId="0" fontId="1" fillId="9" borderId="0" xfId="0" applyNumberFormat="1" applyFont="1" applyFill="1" applyBorder="1" applyAlignment="1">
      <x:alignment horizontal="left" vertical="center" indent="1"/>
    </x:xf>
    <x:xf numFmtId="0" fontId="10" fillId="7" borderId="0" xfId="0" applyNumberFormat="1" applyFont="1" applyFill="1" applyBorder="1" applyAlignment="1">
      <x:alignment horizontal="left" vertical="center" wrapText="1" indent="1"/>
    </x:xf>
    <x:xf numFmtId="0" fontId="11" fillId="6" borderId="0" xfId="0" applyNumberFormat="1" applyFont="1" applyFill="1" applyBorder="1" applyAlignment="1">
      <x:alignment horizontal="left" vertical="center" wrapText="1" indent="1"/>
    </x:xf>
    <x:xf numFmtId="0" fontId="10" fillId="9" borderId="0" xfId="0" applyNumberFormat="1" applyFont="1" applyFill="1" applyBorder="1" applyAlignment="1">
      <x:alignment horizontal="left" vertical="center" wrapText="1" indent="1"/>
    </x:xf>
    <x:xf numFmtId="0" fontId="11" fillId="8" borderId="0" xfId="0" applyNumberFormat="1" applyFont="1" applyFill="1" applyBorder="1" applyAlignment="1">
      <x:alignment horizontal="left" vertical="center" wrapText="1" indent="1"/>
    </x:xf>
    <x:xf numFmtId="0" fontId="4" fillId="4" borderId="0" xfId="0" applyNumberFormat="1" applyFont="1" applyFill="1" applyBorder="1" applyAlignment="1">
      <x:alignment horizontal="left" vertical="center" indent="1"/>
    </x:xf>
    <x:xf numFmtId="0" fontId="4" fillId="4" borderId="0" xfId="0" applyNumberFormat="1" applyFont="1" applyFill="1" applyBorder="1" applyAlignment="1">
      <x:alignment horizontal="left" vertical="center" wrapText="1" indent="1"/>
    </x:xf>
    <x:xf numFmtId="0" fontId="12" fillId="2" borderId="0" xfId="0" applyNumberFormat="1" applyFont="1" applyFill="1" applyBorder="1" applyAlignment="1">
      <x:alignment horizontal="left" vertical="center" indent="1"/>
    </x:xf>
    <x:xf numFmtId="0" fontId="13" fillId="2" borderId="0" xfId="0" applyNumberFormat="1" applyFont="1" applyFill="1" applyBorder="1" applyAlignment="1">
      <x:alignment horizontal="left" vertical="center" indent="1"/>
    </x:xf>
    <x:xf numFmtId="0" fontId="14" fillId="6" borderId="0" xfId="0" applyNumberFormat="1" applyFont="1" applyFill="1" applyBorder="1" applyAlignment="1">
      <x:alignment horizontal="left" vertical="center" wrapText="1" indent="1"/>
    </x:xf>
    <x:xf numFmtId="0" fontId="14" fillId="8" borderId="0" xfId="0" applyNumberFormat="1" applyFont="1" applyFill="1" applyBorder="1" applyAlignment="1">
      <x:alignment horizontal="left" vertical="center" wrapText="1" indent="1"/>
    </x:xf>
    <x:xf numFmtId="0" fontId="10" fillId="7" borderId="0" xfId="0" applyNumberFormat="1" applyFont="1" applyFill="1" applyBorder="1" applyAlignment="1">
      <x:alignment horizontal="left" vertical="center" indent="1"/>
    </x:xf>
    <x:xf numFmtId="0" fontId="10" fillId="9" borderId="0" xfId="0" applyNumberFormat="1" applyFont="1" applyFill="1" applyBorder="1" applyAlignment="1">
      <x:alignment horizontal="left" vertical="center" indent="1"/>
    </x:xf>
    <x:xf numFmtId="0" fontId="1" fillId="6" borderId="0" xfId="0" applyNumberFormat="1" applyFont="1" applyFill="1" applyBorder="1" applyAlignment="1">
      <x:alignment horizontal="left" vertical="center" indent="1"/>
    </x:xf>
    <x:xf numFmtId="0" fontId="8" fillId="6" borderId="0" xfId="0" applyNumberFormat="1" applyFont="1" applyFill="1" applyBorder="1" applyAlignment="1">
      <x:alignment horizontal="left" vertical="center" indent="1"/>
    </x:xf>
  </x:cellXfs>
  <x:cellStyles count="1">
    <x:cellStyle name="Normal" xfId="0"/>
  </x:cellStyles>
  <x:dxfs count="4">
    <x:dxf>
      <x:font>
        <x:b/>
        <x:color rgb="FF7E3319"/>
      </x:font>
      <x:fill>
        <x:patternFill patternType="solid">
          <x:bgColor rgb="FFFAD8C7"/>
        </x:patternFill>
      </x:fill>
    </x:dxf>
    <x:dxf>
      <x:font>
        <x:b/>
        <x:color rgb="FF714300"/>
      </x:font>
      <x:fill>
        <x:patternFill patternType="solid">
          <x:bgColor rgb="FFFFF1D6"/>
        </x:patternFill>
      </x:fill>
    </x:dxf>
    <x:dxf>
      <x:font>
        <x:b/>
        <x:color rgb="FF7E3319"/>
      </x:font>
      <x:fill>
        <x:patternFill patternType="solid">
          <x:bgColor rgb="FFFAD8C7"/>
        </x:patternFill>
      </x:fill>
    </x:dxf>
    <x:dxf>
      <x:font>
        <x:b/>
        <x:color rgb="FF7143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e44919c5342b9" /><Relationship Type="http://schemas.openxmlformats.org/officeDocument/2006/relationships/theme" Target="/xl/theme/theme1.xml" Id="R5ebae9eb555f411e" /><Relationship Type="http://schemas.openxmlformats.org/officeDocument/2006/relationships/sharedStrings" Target="/xl/sharedStrings.xml" Id="Rabe901ddbc594b91" /><Relationship Type="http://schemas.openxmlformats.org/officeDocument/2006/relationships/worksheet" Target="/xl/worksheets/sheet1.xml" Id="R856c02ebdd98458f" /><Relationship Type="http://schemas.openxmlformats.org/officeDocument/2006/relationships/worksheet" Target="/xl/worksheets/sheet2.xml" Id="R67e6f977bf4f4d29" /><Relationship Type="http://schemas.openxmlformats.org/officeDocument/2006/relationships/worksheet" Target="/xl/worksheets/sheet3.xml" Id="R46acc9898bb2403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cfd393f8db646f9" /></Relationships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4</xdr:row>
      <xdr:rowOff>0</xdr:rowOff>
    </xdr:from>
    <xdr:to>
      <xdr:col>5</xdr:col>
      <xdr:colOff>0</xdr:colOff>
      <xdr:row>13</xdr:row>
      <xdr:rowOff>0</xdr:rowOff>
    </xdr:to>
    <xdr:pic>
      <xdr:nvPicPr>
        <xdr:cNvPr id="1" name="Stakeholder salience model" descr="Three overlapping circles for power, legitimacy and urgency. The table below gives the attributes for each stakeholder type.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fd393f8db646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d58f9d420c7646fb"/><Relationship Id="rIdSalienceGuide" Type="http://schemas.openxmlformats.org/officeDocument/2006/relationships/hyperlink" Target="https://www.stakeholdermap.com/stakeholder-analysis/stakeholder-salience.php" TargetMode="External"/><Relationship Id="rIdSaliencePaper" Type="http://schemas.openxmlformats.org/officeDocument/2006/relationships/hyperlink" Target="https://doi.org/10.5465/amr.1997.9711022105" TargetMode="External"/></Relationships>
</file>

<file path=xl/worksheets/sheet1.xml><?xml version="1.0" encoding="utf-8"?>
<x:worksheet xmlns:x="http://schemas.openxmlformats.org/spreadsheetml/2006/main">
  <x:sheetPr>
    <x:tabColor rgb="FF006053"/>
    <x:pageSetUpPr fitToPage="1"/>
  </x:sheetPr>
  <x:sheetViews>
    <x:sheetView showGridLines="0" workbookViewId="0" zoomScale="90">
      <x:pane ySplit="9" topLeftCell="C10" activePane="bottomLeft" state="frozen" xSplit="2"/>
      <x:selection pane="topRight" activeCell="C1" sqref="C1"/>
      <x:selection pane="bottomLeft" activeCell="B10" sqref="B10"/>
      <x:selection pane="bottomRight" activeCell="C10" sqref="C10"/>
    </x:sheetView>
  </x:sheetViews>
  <x:sheetFormatPr defaultRowHeight="15"/>
  <x:cols>
    <x:col min="1" max="1" width="1.8899999856948853" hidden="0" customWidth="1"/>
    <x:col min="2" max="2" width="20.780000686645508" hidden="0" customWidth="1"/>
    <x:col min="3" max="3" width="20.780000686645508" hidden="0" customWidth="1"/>
    <x:col min="4" max="4" width="10.109999656677246" hidden="0" customWidth="1"/>
    <x:col min="5" max="5" width="10.890000343322754" hidden="0" customWidth="1"/>
    <x:col min="6" max="6" width="10.109999656677246" hidden="0" customWidth="1"/>
    <x:col min="7" max="7" width="17.110000610351562" hidden="0" customWidth="1"/>
    <x:col min="8" max="8" width="17.440000534057617" hidden="0" customWidth="1"/>
    <x:col min="9" max="9" width="30" hidden="0" customWidth="1"/>
    <x:col min="10" max="10" width="26.670000076293945" hidden="0" customWidth="1"/>
    <x:col min="11" max="11" width="27" hidden="0" customWidth="1"/>
    <x:col min="12" max="12" width="30.559999465942383" hidden="0" customWidth="1"/>
    <x:col min="13" max="13" width="16.440000534057617" hidden="0" customWidth="1"/>
    <x:col min="14" max="14" width="15.329999923706055" hidden="0" customWidth="1"/>
    <x:col min="15" max="15" width="1.8899999856948853" hidden="0" customWidth="1"/>
  </x:cols>
  <x:sheetData>
    <x:row r="1" ht="8.25" customHeight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74"/>
      <x:c r="O1" s="74"/>
    </x:row>
    <x:row r="2" ht="28.5" customHeight="1">
      <x:c r="A2" s="74"/>
      <x:c r="B2" s="75" t="str">
        <x:v>Stakeholder salience register</x:v>
      </x:c>
      <x:c r="C2" s="75"/>
      <x:c r="D2" s="75"/>
      <x:c r="E2" s="75"/>
      <x:c r="F2" s="75"/>
      <x:c r="G2" s="77" t="str">
        <x:v>STAKEHOLDERMAP.COM</x:v>
      </x:c>
      <x:c r="H2" s="77"/>
      <x:c r="I2" s="81" t="str">
        <x:v>Engagement plan</x:v>
      </x:c>
      <x:c r="J2" s="81"/>
      <x:c r="K2" s="81"/>
      <x:c r="L2" s="81"/>
      <x:c r="M2" s="81"/>
      <x:c r="N2" s="81"/>
      <x:c r="O2" s="74"/>
    </x:row>
    <x:row r="3" ht="23.25" customHeight="1">
      <x:c r="A3" s="74"/>
      <x:c r="B3" s="79" t="str">
        <x:v>Enter a name and rate all three attributes. Excel returns the stakeholder type and salience group.</x:v>
      </x:c>
      <x:c r="C3" s="79"/>
      <x:c r="D3" s="79"/>
      <x:c r="E3" s="79"/>
      <x:c r="F3" s="79"/>
      <x:c r="G3" s="79"/>
      <x:c r="H3" s="79"/>
      <x:c r="I3" s="79" t="str">
        <x:v>Record the reason for the ratings and the next conversation, decision or action.</x:v>
      </x:c>
      <x:c r="J3" s="79"/>
      <x:c r="K3" s="79"/>
      <x:c r="L3" s="79"/>
      <x:c r="M3" s="79"/>
      <x:c r="N3" s="79"/>
      <x:c r="O3" s="74"/>
    </x:row>
    <x:row r="4" ht="6" customHeight="1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74"/>
      <x:c r="N4" s="74"/>
      <x:c r="O4" s="74"/>
    </x:row>
    <x:row r="5" ht="24" customHeight="1">
      <x:c r="A5" s="74"/>
      <x:c r="B5" s="83" t="str">
        <x:v>Stakeholders entered</x:v>
      </x:c>
      <x:c r="C5" s="15" t="n">
        <x:f>COUNTIF(B10:B409,"&lt;&gt;")</x:f>
        <x:v>0</x:v>
      </x:c>
      <x:c r="D5" s="83" t="str">
        <x:v>High salience</x:v>
      </x:c>
      <x:c r="E5" s="83"/>
      <x:c r="F5" s="15" t="n">
        <x:f>COUNTIF(H10:H409,"High salience")</x:f>
        <x:v>0</x:v>
      </x:c>
      <x:c r="G5" s="83" t="str">
        <x:v>Needs attention</x:v>
      </x:c>
      <x:c r="H5" s="15" t="n">
        <x:f>COUNTIF(G10:G409,"Rate all three")+COUNTIF(G10:G409,"Check ratings")+COUNTIF(G10:G409,"Add a name")</x:f>
        <x:v>0</x:v>
      </x:c>
      <x:c r="I5" s="83" t="str">
        <x:v>Use the Salience map for rating questions and the Worked example for a completed assessment.</x:v>
      </x:c>
      <x:c r="J5" s="83"/>
      <x:c r="K5" s="83"/>
      <x:c r="L5" s="83"/>
      <x:c r="M5" s="83"/>
      <x:c r="N5" s="83"/>
      <x:c r="O5" s="74"/>
    </x:row>
    <x:row r="6" ht="21.75" customHeight="1">
      <x:c r="A6" s="74"/>
      <x:c r="B6" s="78" t="str">
        <x:v>Start in B10. Green cells are yours to edit. Filter by type or group to plan the next discussion.</x:v>
      </x:c>
      <x:c r="C6" s="78"/>
      <x:c r="D6" s="78"/>
      <x:c r="E6" s="78"/>
      <x:c r="F6" s="78"/>
      <x:c r="G6" s="78"/>
      <x:c r="H6" s="78"/>
      <x:c r="I6" s="78" t="str">
        <x:v>When printing a completed register, filter the Stakeholder column to hide blank rows.</x:v>
      </x:c>
      <x:c r="J6" s="78"/>
      <x:c r="K6" s="78"/>
      <x:c r="L6" s="78"/>
      <x:c r="M6" s="78"/>
      <x:c r="N6" s="78"/>
      <x:c r="O6" s="74"/>
    </x:row>
    <x:row r="7" ht="6" customHeight="1">
      <x:c r="A7" s="74"/>
      <x:c r="B7" s="74"/>
      <x:c r="C7" s="74"/>
      <x:c r="D7" s="74"/>
      <x:c r="E7" s="74"/>
      <x:c r="F7" s="74"/>
      <x:c r="G7" s="74"/>
      <x:c r="H7" s="74"/>
      <x:c r="I7" s="74"/>
      <x:c r="J7" s="74"/>
      <x:c r="K7" s="74"/>
      <x:c r="L7" s="74"/>
      <x:c r="M7" s="74"/>
      <x:c r="N7" s="74"/>
      <x:c r="O7" s="74"/>
    </x:row>
    <x:row r="8" ht="18.75" customHeight="1">
      <x:c r="A8" s="74"/>
      <x:c r="B8" s="81" t="str">
        <x:v>1   Identify the stakeholder</x:v>
      </x:c>
      <x:c r="C8" s="81"/>
      <x:c r="D8" s="81" t="str">
        <x:v>2   Rate the attributes</x:v>
      </x:c>
      <x:c r="E8" s="81"/>
      <x:c r="F8" s="81"/>
      <x:c r="G8" s="86" t="str">
        <x:v>3   Read the result</x:v>
      </x:c>
      <x:c r="H8" s="86"/>
      <x:c r="I8" s="81" t="str">
        <x:v>4   Plan the engagement</x:v>
      </x:c>
      <x:c r="J8" s="81"/>
      <x:c r="K8" s="81"/>
      <x:c r="L8" s="81"/>
      <x:c r="M8" s="81"/>
      <x:c r="N8" s="81"/>
      <x:c r="O8" s="74"/>
    </x:row>
    <x:row r="9" ht="29.25" customHeight="1">
      <x:c r="A9" s="74"/>
      <x:c r="B9" s="24" t="str">
        <x:v>Stakeholder</x:v>
      </x:c>
      <x:c r="C9" s="25" t="str">
        <x:v>Role or interest</x:v>
      </x:c>
      <x:c r="D9" s="25" t="str">
        <x:v>Power</x:v>
      </x:c>
      <x:c r="E9" s="25" t="str">
        <x:v>Legitimacy</x:v>
      </x:c>
      <x:c r="F9" s="25" t="str">
        <x:v>Urgency</x:v>
      </x:c>
      <x:c r="G9" s="25" t="str">
        <x:v>Stakeholder type</x:v>
      </x:c>
      <x:c r="H9" s="25" t="str">
        <x:v>Salience group</x:v>
      </x:c>
      <x:c r="I9" s="25" t="str">
        <x:v>Evidence for ratings</x:v>
      </x:c>
      <x:c r="J9" s="25" t="str">
        <x:v>Goals and motivations</x:v>
      </x:c>
      <x:c r="K9" s="25" t="str">
        <x:v>How both sides benefit</x:v>
      </x:c>
      <x:c r="L9" s="25" t="str">
        <x:v>Engagement approach and next action</x:v>
      </x:c>
      <x:c r="M9" s="25" t="str">
        <x:v>Action owner</x:v>
      </x:c>
      <x:c r="N9" s="26" t="str">
        <x:v>Next review</x:v>
      </x:c>
      <x:c r="O9" s="74"/>
    </x:row>
    <x:row r="10" ht="30" customHeight="1">
      <x:c r="A10" s="74"/>
      <x:c r="B10" s="104"/>
      <x:c r="C10" s="104"/>
      <x:c r="D10" s="44"/>
      <x:c r="E10" s="44"/>
      <x:c r="F10" s="44"/>
      <x:c r="G10" s="106" t="str">
        <x:f>IF(B10="",IF(COUNTA(C10:F10,I10:N10)&gt;0,"Add a name",""),IF(COUNTBLANK(D10:F10)&gt;0,"Rate all three",IF(COUNTIF(D10:F10,"High")+COUNTIF(D10:F10,"Low")&lt;&gt;3,"Check ratings",INDEX('Salience map'!$B$18:$B$25,MATCH(D10&amp;E10&amp;F10,'Salience map'!$K$18:$K$25,0)))))</x:f>
      </x:c>
      <x:c r="H10" s="106" t="str">
        <x:f>IFERROR(INDEX('Salience map'!$F$18:$F$25,MATCH(G10,'Salience map'!$B$18:$B$25,0)),"")</x:f>
      </x:c>
      <x:c r="I10" s="104"/>
      <x:c r="J10" s="104"/>
      <x:c r="K10" s="104"/>
      <x:c r="L10" s="104"/>
      <x:c r="M10" s="104"/>
      <x:c r="N10" s="48"/>
      <x:c r="O10" s="74"/>
    </x:row>
    <x:row r="11" ht="30" customHeight="1">
      <x:c r="A11" s="74"/>
      <x:c r="B11" s="105"/>
      <x:c r="C11" s="105"/>
      <x:c r="D11" s="45"/>
      <x:c r="E11" s="45"/>
      <x:c r="F11" s="45"/>
      <x:c r="G11" s="107" t="str">
        <x:f>IF(B11="",IF(COUNTA(C11:F11,I11:N11)&gt;0,"Add a name",""),IF(COUNTBLANK(D11:F11)&gt;0,"Rate all three",IF(COUNTIF(D11:F11,"High")+COUNTIF(D11:F11,"Low")&lt;&gt;3,"Check ratings",INDEX('Salience map'!$B$18:$B$25,MATCH(D11&amp;E11&amp;F11,'Salience map'!$K$18:$K$25,0)))))</x:f>
      </x:c>
      <x:c r="H11" s="107" t="str">
        <x:f>IFERROR(INDEX('Salience map'!$F$18:$F$25,MATCH(G11,'Salience map'!$B$18:$B$25,0)),"")</x:f>
      </x:c>
      <x:c r="I11" s="105"/>
      <x:c r="J11" s="105"/>
      <x:c r="K11" s="105"/>
      <x:c r="L11" s="105"/>
      <x:c r="M11" s="105"/>
      <x:c r="N11" s="49"/>
      <x:c r="O11" s="74"/>
    </x:row>
    <x:row r="12" ht="30" customHeight="1">
      <x:c r="A12" s="74"/>
      <x:c r="B12" s="104"/>
      <x:c r="C12" s="104"/>
      <x:c r="D12" s="44"/>
      <x:c r="E12" s="44"/>
      <x:c r="F12" s="44"/>
      <x:c r="G12" s="106" t="str">
        <x:f>IF(B12="",IF(COUNTA(C12:F12,I12:N12)&gt;0,"Add a name",""),IF(COUNTBLANK(D12:F12)&gt;0,"Rate all three",IF(COUNTIF(D12:F12,"High")+COUNTIF(D12:F12,"Low")&lt;&gt;3,"Check ratings",INDEX('Salience map'!$B$18:$B$25,MATCH(D12&amp;E12&amp;F12,'Salience map'!$K$18:$K$25,0)))))</x:f>
      </x:c>
      <x:c r="H12" s="106" t="str">
        <x:f>IFERROR(INDEX('Salience map'!$F$18:$F$25,MATCH(G12,'Salience map'!$B$18:$B$25,0)),"")</x:f>
      </x:c>
      <x:c r="I12" s="104"/>
      <x:c r="J12" s="104"/>
      <x:c r="K12" s="104"/>
      <x:c r="L12" s="104"/>
      <x:c r="M12" s="104"/>
      <x:c r="N12" s="48"/>
      <x:c r="O12" s="74"/>
    </x:row>
    <x:row r="13" ht="30" customHeight="1">
      <x:c r="A13" s="74"/>
      <x:c r="B13" s="105"/>
      <x:c r="C13" s="105"/>
      <x:c r="D13" s="45"/>
      <x:c r="E13" s="45"/>
      <x:c r="F13" s="45"/>
      <x:c r="G13" s="107" t="str">
        <x:f>IF(B13="",IF(COUNTA(C13:F13,I13:N13)&gt;0,"Add a name",""),IF(COUNTBLANK(D13:F13)&gt;0,"Rate all three",IF(COUNTIF(D13:F13,"High")+COUNTIF(D13:F13,"Low")&lt;&gt;3,"Check ratings",INDEX('Salience map'!$B$18:$B$25,MATCH(D13&amp;E13&amp;F13,'Salience map'!$K$18:$K$25,0)))))</x:f>
      </x:c>
      <x:c r="H13" s="107" t="str">
        <x:f>IFERROR(INDEX('Salience map'!$F$18:$F$25,MATCH(G13,'Salience map'!$B$18:$B$25,0)),"")</x:f>
      </x:c>
      <x:c r="I13" s="105"/>
      <x:c r="J13" s="105"/>
      <x:c r="K13" s="105"/>
      <x:c r="L13" s="105"/>
      <x:c r="M13" s="105"/>
      <x:c r="N13" s="49"/>
      <x:c r="O13" s="74"/>
    </x:row>
    <x:row r="14" ht="30" customHeight="1">
      <x:c r="A14" s="74"/>
      <x:c r="B14" s="104"/>
      <x:c r="C14" s="104"/>
      <x:c r="D14" s="44"/>
      <x:c r="E14" s="44"/>
      <x:c r="F14" s="44"/>
      <x:c r="G14" s="106" t="str">
        <x:f>IF(B14="",IF(COUNTA(C14:F14,I14:N14)&gt;0,"Add a name",""),IF(COUNTBLANK(D14:F14)&gt;0,"Rate all three",IF(COUNTIF(D14:F14,"High")+COUNTIF(D14:F14,"Low")&lt;&gt;3,"Check ratings",INDEX('Salience map'!$B$18:$B$25,MATCH(D14&amp;E14&amp;F14,'Salience map'!$K$18:$K$25,0)))))</x:f>
      </x:c>
      <x:c r="H14" s="106" t="str">
        <x:f>IFERROR(INDEX('Salience map'!$F$18:$F$25,MATCH(G14,'Salience map'!$B$18:$B$25,0)),"")</x:f>
      </x:c>
      <x:c r="I14" s="104"/>
      <x:c r="J14" s="104"/>
      <x:c r="K14" s="104"/>
      <x:c r="L14" s="104"/>
      <x:c r="M14" s="104"/>
      <x:c r="N14" s="48"/>
      <x:c r="O14" s="74"/>
    </x:row>
    <x:row r="15" ht="30" customHeight="1">
      <x:c r="A15" s="74"/>
      <x:c r="B15" s="105"/>
      <x:c r="C15" s="105"/>
      <x:c r="D15" s="45"/>
      <x:c r="E15" s="45"/>
      <x:c r="F15" s="45"/>
      <x:c r="G15" s="107" t="str">
        <x:f>IF(B15="",IF(COUNTA(C15:F15,I15:N15)&gt;0,"Add a name",""),IF(COUNTBLANK(D15:F15)&gt;0,"Rate all three",IF(COUNTIF(D15:F15,"High")+COUNTIF(D15:F15,"Low")&lt;&gt;3,"Check ratings",INDEX('Salience map'!$B$18:$B$25,MATCH(D15&amp;E15&amp;F15,'Salience map'!$K$18:$K$25,0)))))</x:f>
      </x:c>
      <x:c r="H15" s="107" t="str">
        <x:f>IFERROR(INDEX('Salience map'!$F$18:$F$25,MATCH(G15,'Salience map'!$B$18:$B$25,0)),"")</x:f>
      </x:c>
      <x:c r="I15" s="105"/>
      <x:c r="J15" s="105"/>
      <x:c r="K15" s="105"/>
      <x:c r="L15" s="105"/>
      <x:c r="M15" s="105"/>
      <x:c r="N15" s="49"/>
      <x:c r="O15" s="74"/>
    </x:row>
    <x:row r="16" ht="30" customHeight="1">
      <x:c r="A16" s="74"/>
      <x:c r="B16" s="104"/>
      <x:c r="C16" s="104"/>
      <x:c r="D16" s="44"/>
      <x:c r="E16" s="44"/>
      <x:c r="F16" s="44"/>
      <x:c r="G16" s="106" t="str">
        <x:f>IF(B16="",IF(COUNTA(C16:F16,I16:N16)&gt;0,"Add a name",""),IF(COUNTBLANK(D16:F16)&gt;0,"Rate all three",IF(COUNTIF(D16:F16,"High")+COUNTIF(D16:F16,"Low")&lt;&gt;3,"Check ratings",INDEX('Salience map'!$B$18:$B$25,MATCH(D16&amp;E16&amp;F16,'Salience map'!$K$18:$K$25,0)))))</x:f>
      </x:c>
      <x:c r="H16" s="106" t="str">
        <x:f>IFERROR(INDEX('Salience map'!$F$18:$F$25,MATCH(G16,'Salience map'!$B$18:$B$25,0)),"")</x:f>
      </x:c>
      <x:c r="I16" s="104"/>
      <x:c r="J16" s="104"/>
      <x:c r="K16" s="104"/>
      <x:c r="L16" s="104"/>
      <x:c r="M16" s="104"/>
      <x:c r="N16" s="48"/>
      <x:c r="O16" s="74"/>
    </x:row>
    <x:row r="17" ht="30" customHeight="1">
      <x:c r="A17" s="74"/>
      <x:c r="B17" s="105"/>
      <x:c r="C17" s="105"/>
      <x:c r="D17" s="45"/>
      <x:c r="E17" s="45"/>
      <x:c r="F17" s="45"/>
      <x:c r="G17" s="107" t="str">
        <x:f>IF(B17="",IF(COUNTA(C17:F17,I17:N17)&gt;0,"Add a name",""),IF(COUNTBLANK(D17:F17)&gt;0,"Rate all three",IF(COUNTIF(D17:F17,"High")+COUNTIF(D17:F17,"Low")&lt;&gt;3,"Check ratings",INDEX('Salience map'!$B$18:$B$25,MATCH(D17&amp;E17&amp;F17,'Salience map'!$K$18:$K$25,0)))))</x:f>
      </x:c>
      <x:c r="H17" s="107" t="str">
        <x:f>IFERROR(INDEX('Salience map'!$F$18:$F$25,MATCH(G17,'Salience map'!$B$18:$B$25,0)),"")</x:f>
      </x:c>
      <x:c r="I17" s="105"/>
      <x:c r="J17" s="105"/>
      <x:c r="K17" s="105"/>
      <x:c r="L17" s="105"/>
      <x:c r="M17" s="105"/>
      <x:c r="N17" s="49"/>
      <x:c r="O17" s="74"/>
    </x:row>
    <x:row r="18" ht="30" customHeight="1">
      <x:c r="A18" s="74"/>
      <x:c r="B18" s="104"/>
      <x:c r="C18" s="104"/>
      <x:c r="D18" s="44"/>
      <x:c r="E18" s="44"/>
      <x:c r="F18" s="44"/>
      <x:c r="G18" s="106" t="str">
        <x:f>IF(B18="",IF(COUNTA(C18:F18,I18:N18)&gt;0,"Add a name",""),IF(COUNTBLANK(D18:F18)&gt;0,"Rate all three",IF(COUNTIF(D18:F18,"High")+COUNTIF(D18:F18,"Low")&lt;&gt;3,"Check ratings",INDEX('Salience map'!$B$18:$B$25,MATCH(D18&amp;E18&amp;F18,'Salience map'!$K$18:$K$25,0)))))</x:f>
      </x:c>
      <x:c r="H18" s="106" t="str">
        <x:f>IFERROR(INDEX('Salience map'!$F$18:$F$25,MATCH(G18,'Salience map'!$B$18:$B$25,0)),"")</x:f>
      </x:c>
      <x:c r="I18" s="104"/>
      <x:c r="J18" s="104"/>
      <x:c r="K18" s="104"/>
      <x:c r="L18" s="104"/>
      <x:c r="M18" s="104"/>
      <x:c r="N18" s="48"/>
      <x:c r="O18" s="74"/>
    </x:row>
    <x:row r="19" ht="30" customHeight="1">
      <x:c r="A19" s="74"/>
      <x:c r="B19" s="105"/>
      <x:c r="C19" s="105"/>
      <x:c r="D19" s="45"/>
      <x:c r="E19" s="45"/>
      <x:c r="F19" s="45"/>
      <x:c r="G19" s="107" t="str">
        <x:f>IF(B19="",IF(COUNTA(C19:F19,I19:N19)&gt;0,"Add a name",""),IF(COUNTBLANK(D19:F19)&gt;0,"Rate all three",IF(COUNTIF(D19:F19,"High")+COUNTIF(D19:F19,"Low")&lt;&gt;3,"Check ratings",INDEX('Salience map'!$B$18:$B$25,MATCH(D19&amp;E19&amp;F19,'Salience map'!$K$18:$K$25,0)))))</x:f>
      </x:c>
      <x:c r="H19" s="107" t="str">
        <x:f>IFERROR(INDEX('Salience map'!$F$18:$F$25,MATCH(G19,'Salience map'!$B$18:$B$25,0)),"")</x:f>
      </x:c>
      <x:c r="I19" s="105"/>
      <x:c r="J19" s="105"/>
      <x:c r="K19" s="105"/>
      <x:c r="L19" s="105"/>
      <x:c r="M19" s="105"/>
      <x:c r="N19" s="49"/>
      <x:c r="O19" s="74"/>
    </x:row>
    <x:row r="20" ht="30" customHeight="1">
      <x:c r="A20" s="74"/>
      <x:c r="B20" s="104"/>
      <x:c r="C20" s="104"/>
      <x:c r="D20" s="44"/>
      <x:c r="E20" s="44"/>
      <x:c r="F20" s="44"/>
      <x:c r="G20" s="106" t="str">
        <x:f>IF(B20="",IF(COUNTA(C20:F20,I20:N20)&gt;0,"Add a name",""),IF(COUNTBLANK(D20:F20)&gt;0,"Rate all three",IF(COUNTIF(D20:F20,"High")+COUNTIF(D20:F20,"Low")&lt;&gt;3,"Check ratings",INDEX('Salience map'!$B$18:$B$25,MATCH(D20&amp;E20&amp;F20,'Salience map'!$K$18:$K$25,0)))))</x:f>
      </x:c>
      <x:c r="H20" s="106" t="str">
        <x:f>IFERROR(INDEX('Salience map'!$F$18:$F$25,MATCH(G20,'Salience map'!$B$18:$B$25,0)),"")</x:f>
      </x:c>
      <x:c r="I20" s="104"/>
      <x:c r="J20" s="104"/>
      <x:c r="K20" s="104"/>
      <x:c r="L20" s="104"/>
      <x:c r="M20" s="104"/>
      <x:c r="N20" s="48"/>
      <x:c r="O20" s="74"/>
    </x:row>
    <x:row r="21" ht="30" customHeight="1">
      <x:c r="A21" s="74"/>
      <x:c r="B21" s="105"/>
      <x:c r="C21" s="105"/>
      <x:c r="D21" s="45"/>
      <x:c r="E21" s="45"/>
      <x:c r="F21" s="45"/>
      <x:c r="G21" s="107" t="str">
        <x:f>IF(B21="",IF(COUNTA(C21:F21,I21:N21)&gt;0,"Add a name",""),IF(COUNTBLANK(D21:F21)&gt;0,"Rate all three",IF(COUNTIF(D21:F21,"High")+COUNTIF(D21:F21,"Low")&lt;&gt;3,"Check ratings",INDEX('Salience map'!$B$18:$B$25,MATCH(D21&amp;E21&amp;F21,'Salience map'!$K$18:$K$25,0)))))</x:f>
      </x:c>
      <x:c r="H21" s="107" t="str">
        <x:f>IFERROR(INDEX('Salience map'!$F$18:$F$25,MATCH(G21,'Salience map'!$B$18:$B$25,0)),"")</x:f>
      </x:c>
      <x:c r="I21" s="105"/>
      <x:c r="J21" s="105"/>
      <x:c r="K21" s="105"/>
      <x:c r="L21" s="105"/>
      <x:c r="M21" s="105"/>
      <x:c r="N21" s="49"/>
      <x:c r="O21" s="74"/>
    </x:row>
    <x:row r="22" ht="30" customHeight="1">
      <x:c r="A22" s="74"/>
      <x:c r="B22" s="104"/>
      <x:c r="C22" s="104"/>
      <x:c r="D22" s="44"/>
      <x:c r="E22" s="44"/>
      <x:c r="F22" s="44"/>
      <x:c r="G22" s="106" t="str">
        <x:f>IF(B22="",IF(COUNTA(C22:F22,I22:N22)&gt;0,"Add a name",""),IF(COUNTBLANK(D22:F22)&gt;0,"Rate all three",IF(COUNTIF(D22:F22,"High")+COUNTIF(D22:F22,"Low")&lt;&gt;3,"Check ratings",INDEX('Salience map'!$B$18:$B$25,MATCH(D22&amp;E22&amp;F22,'Salience map'!$K$18:$K$25,0)))))</x:f>
      </x:c>
      <x:c r="H22" s="106" t="str">
        <x:f>IFERROR(INDEX('Salience map'!$F$18:$F$25,MATCH(G22,'Salience map'!$B$18:$B$25,0)),"")</x:f>
      </x:c>
      <x:c r="I22" s="104"/>
      <x:c r="J22" s="104"/>
      <x:c r="K22" s="104"/>
      <x:c r="L22" s="104"/>
      <x:c r="M22" s="104"/>
      <x:c r="N22" s="48"/>
      <x:c r="O22" s="74"/>
    </x:row>
    <x:row r="23" ht="30" customHeight="1">
      <x:c r="A23" s="74"/>
      <x:c r="B23" s="105"/>
      <x:c r="C23" s="105"/>
      <x:c r="D23" s="45"/>
      <x:c r="E23" s="45"/>
      <x:c r="F23" s="45"/>
      <x:c r="G23" s="107" t="str">
        <x:f>IF(B23="",IF(COUNTA(C23:F23,I23:N23)&gt;0,"Add a name",""),IF(COUNTBLANK(D23:F23)&gt;0,"Rate all three",IF(COUNTIF(D23:F23,"High")+COUNTIF(D23:F23,"Low")&lt;&gt;3,"Check ratings",INDEX('Salience map'!$B$18:$B$25,MATCH(D23&amp;E23&amp;F23,'Salience map'!$K$18:$K$25,0)))))</x:f>
      </x:c>
      <x:c r="H23" s="107" t="str">
        <x:f>IFERROR(INDEX('Salience map'!$F$18:$F$25,MATCH(G23,'Salience map'!$B$18:$B$25,0)),"")</x:f>
      </x:c>
      <x:c r="I23" s="105"/>
      <x:c r="J23" s="105"/>
      <x:c r="K23" s="105"/>
      <x:c r="L23" s="105"/>
      <x:c r="M23" s="105"/>
      <x:c r="N23" s="49"/>
      <x:c r="O23" s="74"/>
    </x:row>
    <x:row r="24" ht="30" customHeight="1">
      <x:c r="A24" s="74"/>
      <x:c r="B24" s="104"/>
      <x:c r="C24" s="104"/>
      <x:c r="D24" s="44"/>
      <x:c r="E24" s="44"/>
      <x:c r="F24" s="44"/>
      <x:c r="G24" s="106" t="str">
        <x:f>IF(B24="",IF(COUNTA(C24:F24,I24:N24)&gt;0,"Add a name",""),IF(COUNTBLANK(D24:F24)&gt;0,"Rate all three",IF(COUNTIF(D24:F24,"High")+COUNTIF(D24:F24,"Low")&lt;&gt;3,"Check ratings",INDEX('Salience map'!$B$18:$B$25,MATCH(D24&amp;E24&amp;F24,'Salience map'!$K$18:$K$25,0)))))</x:f>
      </x:c>
      <x:c r="H24" s="106" t="str">
        <x:f>IFERROR(INDEX('Salience map'!$F$18:$F$25,MATCH(G24,'Salience map'!$B$18:$B$25,0)),"")</x:f>
      </x:c>
      <x:c r="I24" s="104"/>
      <x:c r="J24" s="104"/>
      <x:c r="K24" s="104"/>
      <x:c r="L24" s="104"/>
      <x:c r="M24" s="104"/>
      <x:c r="N24" s="48"/>
      <x:c r="O24" s="74"/>
    </x:row>
    <x:row r="25" ht="30" customHeight="1">
      <x:c r="A25" s="74"/>
      <x:c r="B25" s="105"/>
      <x:c r="C25" s="105"/>
      <x:c r="D25" s="45"/>
      <x:c r="E25" s="45"/>
      <x:c r="F25" s="45"/>
      <x:c r="G25" s="107" t="str">
        <x:f>IF(B25="",IF(COUNTA(C25:F25,I25:N25)&gt;0,"Add a name",""),IF(COUNTBLANK(D25:F25)&gt;0,"Rate all three",IF(COUNTIF(D25:F25,"High")+COUNTIF(D25:F25,"Low")&lt;&gt;3,"Check ratings",INDEX('Salience map'!$B$18:$B$25,MATCH(D25&amp;E25&amp;F25,'Salience map'!$K$18:$K$25,0)))))</x:f>
      </x:c>
      <x:c r="H25" s="107" t="str">
        <x:f>IFERROR(INDEX('Salience map'!$F$18:$F$25,MATCH(G25,'Salience map'!$B$18:$B$25,0)),"")</x:f>
      </x:c>
      <x:c r="I25" s="105"/>
      <x:c r="J25" s="105"/>
      <x:c r="K25" s="105"/>
      <x:c r="L25" s="105"/>
      <x:c r="M25" s="105"/>
      <x:c r="N25" s="49"/>
      <x:c r="O25" s="74"/>
    </x:row>
    <x:row r="26" ht="30" customHeight="1">
      <x:c r="A26" s="74"/>
      <x:c r="B26" s="104"/>
      <x:c r="C26" s="104"/>
      <x:c r="D26" s="44"/>
      <x:c r="E26" s="44"/>
      <x:c r="F26" s="44"/>
      <x:c r="G26" s="106" t="str">
        <x:f>IF(B26="",IF(COUNTA(C26:F26,I26:N26)&gt;0,"Add a name",""),IF(COUNTBLANK(D26:F26)&gt;0,"Rate all three",IF(COUNTIF(D26:F26,"High")+COUNTIF(D26:F26,"Low")&lt;&gt;3,"Check ratings",INDEX('Salience map'!$B$18:$B$25,MATCH(D26&amp;E26&amp;F26,'Salience map'!$K$18:$K$25,0)))))</x:f>
      </x:c>
      <x:c r="H26" s="106" t="str">
        <x:f>IFERROR(INDEX('Salience map'!$F$18:$F$25,MATCH(G26,'Salience map'!$B$18:$B$25,0)),"")</x:f>
      </x:c>
      <x:c r="I26" s="104"/>
      <x:c r="J26" s="104"/>
      <x:c r="K26" s="104"/>
      <x:c r="L26" s="104"/>
      <x:c r="M26" s="104"/>
      <x:c r="N26" s="48"/>
      <x:c r="O26" s="74"/>
    </x:row>
    <x:row r="27" ht="30" customHeight="1">
      <x:c r="A27" s="74"/>
      <x:c r="B27" s="105"/>
      <x:c r="C27" s="105"/>
      <x:c r="D27" s="45"/>
      <x:c r="E27" s="45"/>
      <x:c r="F27" s="45"/>
      <x:c r="G27" s="107" t="str">
        <x:f>IF(B27="",IF(COUNTA(C27:F27,I27:N27)&gt;0,"Add a name",""),IF(COUNTBLANK(D27:F27)&gt;0,"Rate all three",IF(COUNTIF(D27:F27,"High")+COUNTIF(D27:F27,"Low")&lt;&gt;3,"Check ratings",INDEX('Salience map'!$B$18:$B$25,MATCH(D27&amp;E27&amp;F27,'Salience map'!$K$18:$K$25,0)))))</x:f>
      </x:c>
      <x:c r="H27" s="107" t="str">
        <x:f>IFERROR(INDEX('Salience map'!$F$18:$F$25,MATCH(G27,'Salience map'!$B$18:$B$25,0)),"")</x:f>
      </x:c>
      <x:c r="I27" s="105"/>
      <x:c r="J27" s="105"/>
      <x:c r="K27" s="105"/>
      <x:c r="L27" s="105"/>
      <x:c r="M27" s="105"/>
      <x:c r="N27" s="49"/>
      <x:c r="O27" s="74"/>
    </x:row>
    <x:row r="28" ht="30" customHeight="1">
      <x:c r="A28" s="74"/>
      <x:c r="B28" s="104"/>
      <x:c r="C28" s="104"/>
      <x:c r="D28" s="44"/>
      <x:c r="E28" s="44"/>
      <x:c r="F28" s="44"/>
      <x:c r="G28" s="106" t="str">
        <x:f>IF(B28="",IF(COUNTA(C28:F28,I28:N28)&gt;0,"Add a name",""),IF(COUNTBLANK(D28:F28)&gt;0,"Rate all three",IF(COUNTIF(D28:F28,"High")+COUNTIF(D28:F28,"Low")&lt;&gt;3,"Check ratings",INDEX('Salience map'!$B$18:$B$25,MATCH(D28&amp;E28&amp;F28,'Salience map'!$K$18:$K$25,0)))))</x:f>
      </x:c>
      <x:c r="H28" s="106" t="str">
        <x:f>IFERROR(INDEX('Salience map'!$F$18:$F$25,MATCH(G28,'Salience map'!$B$18:$B$25,0)),"")</x:f>
      </x:c>
      <x:c r="I28" s="104"/>
      <x:c r="J28" s="104"/>
      <x:c r="K28" s="104"/>
      <x:c r="L28" s="104"/>
      <x:c r="M28" s="104"/>
      <x:c r="N28" s="48"/>
      <x:c r="O28" s="74"/>
    </x:row>
    <x:row r="29" ht="30" customHeight="1">
      <x:c r="A29" s="74"/>
      <x:c r="B29" s="105"/>
      <x:c r="C29" s="105"/>
      <x:c r="D29" s="45"/>
      <x:c r="E29" s="45"/>
      <x:c r="F29" s="45"/>
      <x:c r="G29" s="107" t="str">
        <x:f>IF(B29="",IF(COUNTA(C29:F29,I29:N29)&gt;0,"Add a name",""),IF(COUNTBLANK(D29:F29)&gt;0,"Rate all three",IF(COUNTIF(D29:F29,"High")+COUNTIF(D29:F29,"Low")&lt;&gt;3,"Check ratings",INDEX('Salience map'!$B$18:$B$25,MATCH(D29&amp;E29&amp;F29,'Salience map'!$K$18:$K$25,0)))))</x:f>
      </x:c>
      <x:c r="H29" s="107" t="str">
        <x:f>IFERROR(INDEX('Salience map'!$F$18:$F$25,MATCH(G29,'Salience map'!$B$18:$B$25,0)),"")</x:f>
      </x:c>
      <x:c r="I29" s="105"/>
      <x:c r="J29" s="105"/>
      <x:c r="K29" s="105"/>
      <x:c r="L29" s="105"/>
      <x:c r="M29" s="105"/>
      <x:c r="N29" s="49"/>
      <x:c r="O29" s="74"/>
    </x:row>
    <x:row r="30" ht="30" customHeight="1">
      <x:c r="A30" s="74"/>
      <x:c r="B30" s="104"/>
      <x:c r="C30" s="104"/>
      <x:c r="D30" s="44"/>
      <x:c r="E30" s="44"/>
      <x:c r="F30" s="44"/>
      <x:c r="G30" s="106" t="str">
        <x:f>IF(B30="",IF(COUNTA(C30:F30,I30:N30)&gt;0,"Add a name",""),IF(COUNTBLANK(D30:F30)&gt;0,"Rate all three",IF(COUNTIF(D30:F30,"High")+COUNTIF(D30:F30,"Low")&lt;&gt;3,"Check ratings",INDEX('Salience map'!$B$18:$B$25,MATCH(D30&amp;E30&amp;F30,'Salience map'!$K$18:$K$25,0)))))</x:f>
      </x:c>
      <x:c r="H30" s="106" t="str">
        <x:f>IFERROR(INDEX('Salience map'!$F$18:$F$25,MATCH(G30,'Salience map'!$B$18:$B$25,0)),"")</x:f>
      </x:c>
      <x:c r="I30" s="104"/>
      <x:c r="J30" s="104"/>
      <x:c r="K30" s="104"/>
      <x:c r="L30" s="104"/>
      <x:c r="M30" s="104"/>
      <x:c r="N30" s="48"/>
      <x:c r="O30" s="74"/>
    </x:row>
    <x:row r="31" ht="30" customHeight="1">
      <x:c r="A31" s="74"/>
      <x:c r="B31" s="105"/>
      <x:c r="C31" s="105"/>
      <x:c r="D31" s="45"/>
      <x:c r="E31" s="45"/>
      <x:c r="F31" s="45"/>
      <x:c r="G31" s="107" t="str">
        <x:f>IF(B31="",IF(COUNTA(C31:F31,I31:N31)&gt;0,"Add a name",""),IF(COUNTBLANK(D31:F31)&gt;0,"Rate all three",IF(COUNTIF(D31:F31,"High")+COUNTIF(D31:F31,"Low")&lt;&gt;3,"Check ratings",INDEX('Salience map'!$B$18:$B$25,MATCH(D31&amp;E31&amp;F31,'Salience map'!$K$18:$K$25,0)))))</x:f>
      </x:c>
      <x:c r="H31" s="107" t="str">
        <x:f>IFERROR(INDEX('Salience map'!$F$18:$F$25,MATCH(G31,'Salience map'!$B$18:$B$25,0)),"")</x:f>
      </x:c>
      <x:c r="I31" s="105"/>
      <x:c r="J31" s="105"/>
      <x:c r="K31" s="105"/>
      <x:c r="L31" s="105"/>
      <x:c r="M31" s="105"/>
      <x:c r="N31" s="49"/>
      <x:c r="O31" s="74"/>
    </x:row>
    <x:row r="32" ht="30" customHeight="1">
      <x:c r="A32" s="74"/>
      <x:c r="B32" s="104"/>
      <x:c r="C32" s="104"/>
      <x:c r="D32" s="44"/>
      <x:c r="E32" s="44"/>
      <x:c r="F32" s="44"/>
      <x:c r="G32" s="106" t="str">
        <x:f>IF(B32="",IF(COUNTA(C32:F32,I32:N32)&gt;0,"Add a name",""),IF(COUNTBLANK(D32:F32)&gt;0,"Rate all three",IF(COUNTIF(D32:F32,"High")+COUNTIF(D32:F32,"Low")&lt;&gt;3,"Check ratings",INDEX('Salience map'!$B$18:$B$25,MATCH(D32&amp;E32&amp;F32,'Salience map'!$K$18:$K$25,0)))))</x:f>
      </x:c>
      <x:c r="H32" s="106" t="str">
        <x:f>IFERROR(INDEX('Salience map'!$F$18:$F$25,MATCH(G32,'Salience map'!$B$18:$B$25,0)),"")</x:f>
      </x:c>
      <x:c r="I32" s="104"/>
      <x:c r="J32" s="104"/>
      <x:c r="K32" s="104"/>
      <x:c r="L32" s="104"/>
      <x:c r="M32" s="104"/>
      <x:c r="N32" s="48"/>
      <x:c r="O32" s="74"/>
    </x:row>
    <x:row r="33" ht="30" customHeight="1">
      <x:c r="A33" s="74"/>
      <x:c r="B33" s="105"/>
      <x:c r="C33" s="105"/>
      <x:c r="D33" s="45"/>
      <x:c r="E33" s="45"/>
      <x:c r="F33" s="45"/>
      <x:c r="G33" s="107" t="str">
        <x:f>IF(B33="",IF(COUNTA(C33:F33,I33:N33)&gt;0,"Add a name",""),IF(COUNTBLANK(D33:F33)&gt;0,"Rate all three",IF(COUNTIF(D33:F33,"High")+COUNTIF(D33:F33,"Low")&lt;&gt;3,"Check ratings",INDEX('Salience map'!$B$18:$B$25,MATCH(D33&amp;E33&amp;F33,'Salience map'!$K$18:$K$25,0)))))</x:f>
      </x:c>
      <x:c r="H33" s="107" t="str">
        <x:f>IFERROR(INDEX('Salience map'!$F$18:$F$25,MATCH(G33,'Salience map'!$B$18:$B$25,0)),"")</x:f>
      </x:c>
      <x:c r="I33" s="105"/>
      <x:c r="J33" s="105"/>
      <x:c r="K33" s="105"/>
      <x:c r="L33" s="105"/>
      <x:c r="M33" s="105"/>
      <x:c r="N33" s="49"/>
      <x:c r="O33" s="74"/>
    </x:row>
    <x:row r="34" ht="30" customHeight="1">
      <x:c r="A34" s="74"/>
      <x:c r="B34" s="104"/>
      <x:c r="C34" s="104"/>
      <x:c r="D34" s="44"/>
      <x:c r="E34" s="44"/>
      <x:c r="F34" s="44"/>
      <x:c r="G34" s="106" t="str">
        <x:f>IF(B34="",IF(COUNTA(C34:F34,I34:N34)&gt;0,"Add a name",""),IF(COUNTBLANK(D34:F34)&gt;0,"Rate all three",IF(COUNTIF(D34:F34,"High")+COUNTIF(D34:F34,"Low")&lt;&gt;3,"Check ratings",INDEX('Salience map'!$B$18:$B$25,MATCH(D34&amp;E34&amp;F34,'Salience map'!$K$18:$K$25,0)))))</x:f>
      </x:c>
      <x:c r="H34" s="106" t="str">
        <x:f>IFERROR(INDEX('Salience map'!$F$18:$F$25,MATCH(G34,'Salience map'!$B$18:$B$25,0)),"")</x:f>
      </x:c>
      <x:c r="I34" s="104"/>
      <x:c r="J34" s="104"/>
      <x:c r="K34" s="104"/>
      <x:c r="L34" s="104"/>
      <x:c r="M34" s="104"/>
      <x:c r="N34" s="48"/>
      <x:c r="O34" s="74"/>
    </x:row>
    <x:row r="35" ht="30" customHeight="1">
      <x:c r="A35" s="74"/>
      <x:c r="B35" s="105"/>
      <x:c r="C35" s="105"/>
      <x:c r="D35" s="45"/>
      <x:c r="E35" s="45"/>
      <x:c r="F35" s="45"/>
      <x:c r="G35" s="107" t="str">
        <x:f>IF(B35="",IF(COUNTA(C35:F35,I35:N35)&gt;0,"Add a name",""),IF(COUNTBLANK(D35:F35)&gt;0,"Rate all three",IF(COUNTIF(D35:F35,"High")+COUNTIF(D35:F35,"Low")&lt;&gt;3,"Check ratings",INDEX('Salience map'!$B$18:$B$25,MATCH(D35&amp;E35&amp;F35,'Salience map'!$K$18:$K$25,0)))))</x:f>
      </x:c>
      <x:c r="H35" s="107" t="str">
        <x:f>IFERROR(INDEX('Salience map'!$F$18:$F$25,MATCH(G35,'Salience map'!$B$18:$B$25,0)),"")</x:f>
      </x:c>
      <x:c r="I35" s="105"/>
      <x:c r="J35" s="105"/>
      <x:c r="K35" s="105"/>
      <x:c r="L35" s="105"/>
      <x:c r="M35" s="105"/>
      <x:c r="N35" s="49"/>
      <x:c r="O35" s="74"/>
    </x:row>
    <x:row r="36" ht="30" customHeight="1">
      <x:c r="A36" s="74"/>
      <x:c r="B36" s="104"/>
      <x:c r="C36" s="104"/>
      <x:c r="D36" s="44"/>
      <x:c r="E36" s="44"/>
      <x:c r="F36" s="44"/>
      <x:c r="G36" s="106" t="str">
        <x:f>IF(B36="",IF(COUNTA(C36:F36,I36:N36)&gt;0,"Add a name",""),IF(COUNTBLANK(D36:F36)&gt;0,"Rate all three",IF(COUNTIF(D36:F36,"High")+COUNTIF(D36:F36,"Low")&lt;&gt;3,"Check ratings",INDEX('Salience map'!$B$18:$B$25,MATCH(D36&amp;E36&amp;F36,'Salience map'!$K$18:$K$25,0)))))</x:f>
      </x:c>
      <x:c r="H36" s="106" t="str">
        <x:f>IFERROR(INDEX('Salience map'!$F$18:$F$25,MATCH(G36,'Salience map'!$B$18:$B$25,0)),"")</x:f>
      </x:c>
      <x:c r="I36" s="104"/>
      <x:c r="J36" s="104"/>
      <x:c r="K36" s="104"/>
      <x:c r="L36" s="104"/>
      <x:c r="M36" s="104"/>
      <x:c r="N36" s="48"/>
      <x:c r="O36" s="74"/>
    </x:row>
    <x:row r="37" ht="30" customHeight="1">
      <x:c r="A37" s="74"/>
      <x:c r="B37" s="105"/>
      <x:c r="C37" s="105"/>
      <x:c r="D37" s="45"/>
      <x:c r="E37" s="45"/>
      <x:c r="F37" s="45"/>
      <x:c r="G37" s="107" t="str">
        <x:f>IF(B37="",IF(COUNTA(C37:F37,I37:N37)&gt;0,"Add a name",""),IF(COUNTBLANK(D37:F37)&gt;0,"Rate all three",IF(COUNTIF(D37:F37,"High")+COUNTIF(D37:F37,"Low")&lt;&gt;3,"Check ratings",INDEX('Salience map'!$B$18:$B$25,MATCH(D37&amp;E37&amp;F37,'Salience map'!$K$18:$K$25,0)))))</x:f>
      </x:c>
      <x:c r="H37" s="107" t="str">
        <x:f>IFERROR(INDEX('Salience map'!$F$18:$F$25,MATCH(G37,'Salience map'!$B$18:$B$25,0)),"")</x:f>
      </x:c>
      <x:c r="I37" s="105"/>
      <x:c r="J37" s="105"/>
      <x:c r="K37" s="105"/>
      <x:c r="L37" s="105"/>
      <x:c r="M37" s="105"/>
      <x:c r="N37" s="49"/>
      <x:c r="O37" s="74"/>
    </x:row>
    <x:row r="38" ht="30" customHeight="1">
      <x:c r="A38" s="74"/>
      <x:c r="B38" s="104"/>
      <x:c r="C38" s="104"/>
      <x:c r="D38" s="44"/>
      <x:c r="E38" s="44"/>
      <x:c r="F38" s="44"/>
      <x:c r="G38" s="106" t="str">
        <x:f>IF(B38="",IF(COUNTA(C38:F38,I38:N38)&gt;0,"Add a name",""),IF(COUNTBLANK(D38:F38)&gt;0,"Rate all three",IF(COUNTIF(D38:F38,"High")+COUNTIF(D38:F38,"Low")&lt;&gt;3,"Check ratings",INDEX('Salience map'!$B$18:$B$25,MATCH(D38&amp;E38&amp;F38,'Salience map'!$K$18:$K$25,0)))))</x:f>
      </x:c>
      <x:c r="H38" s="106" t="str">
        <x:f>IFERROR(INDEX('Salience map'!$F$18:$F$25,MATCH(G38,'Salience map'!$B$18:$B$25,0)),"")</x:f>
      </x:c>
      <x:c r="I38" s="104"/>
      <x:c r="J38" s="104"/>
      <x:c r="K38" s="104"/>
      <x:c r="L38" s="104"/>
      <x:c r="M38" s="104"/>
      <x:c r="N38" s="48"/>
      <x:c r="O38" s="74"/>
    </x:row>
    <x:row r="39" ht="30" customHeight="1">
      <x:c r="A39" s="74"/>
      <x:c r="B39" s="105"/>
      <x:c r="C39" s="105"/>
      <x:c r="D39" s="45"/>
      <x:c r="E39" s="45"/>
      <x:c r="F39" s="45"/>
      <x:c r="G39" s="107" t="str">
        <x:f>IF(B39="",IF(COUNTA(C39:F39,I39:N39)&gt;0,"Add a name",""),IF(COUNTBLANK(D39:F39)&gt;0,"Rate all three",IF(COUNTIF(D39:F39,"High")+COUNTIF(D39:F39,"Low")&lt;&gt;3,"Check ratings",INDEX('Salience map'!$B$18:$B$25,MATCH(D39&amp;E39&amp;F39,'Salience map'!$K$18:$K$25,0)))))</x:f>
      </x:c>
      <x:c r="H39" s="107" t="str">
        <x:f>IFERROR(INDEX('Salience map'!$F$18:$F$25,MATCH(G39,'Salience map'!$B$18:$B$25,0)),"")</x:f>
      </x:c>
      <x:c r="I39" s="105"/>
      <x:c r="J39" s="105"/>
      <x:c r="K39" s="105"/>
      <x:c r="L39" s="105"/>
      <x:c r="M39" s="105"/>
      <x:c r="N39" s="49"/>
      <x:c r="O39" s="74"/>
    </x:row>
    <x:row r="40" ht="30" customHeight="1">
      <x:c r="A40" s="74"/>
      <x:c r="B40" s="104"/>
      <x:c r="C40" s="104"/>
      <x:c r="D40" s="44"/>
      <x:c r="E40" s="44"/>
      <x:c r="F40" s="44"/>
      <x:c r="G40" s="106" t="str">
        <x:f>IF(B40="",IF(COUNTA(C40:F40,I40:N40)&gt;0,"Add a name",""),IF(COUNTBLANK(D40:F40)&gt;0,"Rate all three",IF(COUNTIF(D40:F40,"High")+COUNTIF(D40:F40,"Low")&lt;&gt;3,"Check ratings",INDEX('Salience map'!$B$18:$B$25,MATCH(D40&amp;E40&amp;F40,'Salience map'!$K$18:$K$25,0)))))</x:f>
      </x:c>
      <x:c r="H40" s="106" t="str">
        <x:f>IFERROR(INDEX('Salience map'!$F$18:$F$25,MATCH(G40,'Salience map'!$B$18:$B$25,0)),"")</x:f>
      </x:c>
      <x:c r="I40" s="104"/>
      <x:c r="J40" s="104"/>
      <x:c r="K40" s="104"/>
      <x:c r="L40" s="104"/>
      <x:c r="M40" s="104"/>
      <x:c r="N40" s="48"/>
      <x:c r="O40" s="74"/>
    </x:row>
    <x:row r="41" ht="30" customHeight="1">
      <x:c r="A41" s="74"/>
      <x:c r="B41" s="105"/>
      <x:c r="C41" s="105"/>
      <x:c r="D41" s="45"/>
      <x:c r="E41" s="45"/>
      <x:c r="F41" s="45"/>
      <x:c r="G41" s="107" t="str">
        <x:f>IF(B41="",IF(COUNTA(C41:F41,I41:N41)&gt;0,"Add a name",""),IF(COUNTBLANK(D41:F41)&gt;0,"Rate all three",IF(COUNTIF(D41:F41,"High")+COUNTIF(D41:F41,"Low")&lt;&gt;3,"Check ratings",INDEX('Salience map'!$B$18:$B$25,MATCH(D41&amp;E41&amp;F41,'Salience map'!$K$18:$K$25,0)))))</x:f>
      </x:c>
      <x:c r="H41" s="107" t="str">
        <x:f>IFERROR(INDEX('Salience map'!$F$18:$F$25,MATCH(G41,'Salience map'!$B$18:$B$25,0)),"")</x:f>
      </x:c>
      <x:c r="I41" s="105"/>
      <x:c r="J41" s="105"/>
      <x:c r="K41" s="105"/>
      <x:c r="L41" s="105"/>
      <x:c r="M41" s="105"/>
      <x:c r="N41" s="49"/>
      <x:c r="O41" s="74"/>
    </x:row>
    <x:row r="42" ht="30" customHeight="1">
      <x:c r="A42" s="74"/>
      <x:c r="B42" s="104"/>
      <x:c r="C42" s="104"/>
      <x:c r="D42" s="44"/>
      <x:c r="E42" s="44"/>
      <x:c r="F42" s="44"/>
      <x:c r="G42" s="106" t="str">
        <x:f>IF(B42="",IF(COUNTA(C42:F42,I42:N42)&gt;0,"Add a name",""),IF(COUNTBLANK(D42:F42)&gt;0,"Rate all three",IF(COUNTIF(D42:F42,"High")+COUNTIF(D42:F42,"Low")&lt;&gt;3,"Check ratings",INDEX('Salience map'!$B$18:$B$25,MATCH(D42&amp;E42&amp;F42,'Salience map'!$K$18:$K$25,0)))))</x:f>
      </x:c>
      <x:c r="H42" s="106" t="str">
        <x:f>IFERROR(INDEX('Salience map'!$F$18:$F$25,MATCH(G42,'Salience map'!$B$18:$B$25,0)),"")</x:f>
      </x:c>
      <x:c r="I42" s="104"/>
      <x:c r="J42" s="104"/>
      <x:c r="K42" s="104"/>
      <x:c r="L42" s="104"/>
      <x:c r="M42" s="104"/>
      <x:c r="N42" s="48"/>
      <x:c r="O42" s="74"/>
    </x:row>
    <x:row r="43" ht="30" customHeight="1">
      <x:c r="A43" s="74"/>
      <x:c r="B43" s="105"/>
      <x:c r="C43" s="105"/>
      <x:c r="D43" s="45"/>
      <x:c r="E43" s="45"/>
      <x:c r="F43" s="45"/>
      <x:c r="G43" s="107" t="str">
        <x:f>IF(B43="",IF(COUNTA(C43:F43,I43:N43)&gt;0,"Add a name",""),IF(COUNTBLANK(D43:F43)&gt;0,"Rate all three",IF(COUNTIF(D43:F43,"High")+COUNTIF(D43:F43,"Low")&lt;&gt;3,"Check ratings",INDEX('Salience map'!$B$18:$B$25,MATCH(D43&amp;E43&amp;F43,'Salience map'!$K$18:$K$25,0)))))</x:f>
      </x:c>
      <x:c r="H43" s="107" t="str">
        <x:f>IFERROR(INDEX('Salience map'!$F$18:$F$25,MATCH(G43,'Salience map'!$B$18:$B$25,0)),"")</x:f>
      </x:c>
      <x:c r="I43" s="105"/>
      <x:c r="J43" s="105"/>
      <x:c r="K43" s="105"/>
      <x:c r="L43" s="105"/>
      <x:c r="M43" s="105"/>
      <x:c r="N43" s="49"/>
      <x:c r="O43" s="74"/>
    </x:row>
    <x:row r="44" ht="30" customHeight="1">
      <x:c r="A44" s="74"/>
      <x:c r="B44" s="104"/>
      <x:c r="C44" s="104"/>
      <x:c r="D44" s="44"/>
      <x:c r="E44" s="44"/>
      <x:c r="F44" s="44"/>
      <x:c r="G44" s="106" t="str">
        <x:f>IF(B44="",IF(COUNTA(C44:F44,I44:N44)&gt;0,"Add a name",""),IF(COUNTBLANK(D44:F44)&gt;0,"Rate all three",IF(COUNTIF(D44:F44,"High")+COUNTIF(D44:F44,"Low")&lt;&gt;3,"Check ratings",INDEX('Salience map'!$B$18:$B$25,MATCH(D44&amp;E44&amp;F44,'Salience map'!$K$18:$K$25,0)))))</x:f>
      </x:c>
      <x:c r="H44" s="106" t="str">
        <x:f>IFERROR(INDEX('Salience map'!$F$18:$F$25,MATCH(G44,'Salience map'!$B$18:$B$25,0)),"")</x:f>
      </x:c>
      <x:c r="I44" s="104"/>
      <x:c r="J44" s="104"/>
      <x:c r="K44" s="104"/>
      <x:c r="L44" s="104"/>
      <x:c r="M44" s="104"/>
      <x:c r="N44" s="48"/>
      <x:c r="O44" s="74"/>
    </x:row>
    <x:row r="45" ht="30" customHeight="1">
      <x:c r="A45" s="74"/>
      <x:c r="B45" s="105"/>
      <x:c r="C45" s="105"/>
      <x:c r="D45" s="45"/>
      <x:c r="E45" s="45"/>
      <x:c r="F45" s="45"/>
      <x:c r="G45" s="107" t="str">
        <x:f>IF(B45="",IF(COUNTA(C45:F45,I45:N45)&gt;0,"Add a name",""),IF(COUNTBLANK(D45:F45)&gt;0,"Rate all three",IF(COUNTIF(D45:F45,"High")+COUNTIF(D45:F45,"Low")&lt;&gt;3,"Check ratings",INDEX('Salience map'!$B$18:$B$25,MATCH(D45&amp;E45&amp;F45,'Salience map'!$K$18:$K$25,0)))))</x:f>
      </x:c>
      <x:c r="H45" s="107" t="str">
        <x:f>IFERROR(INDEX('Salience map'!$F$18:$F$25,MATCH(G45,'Salience map'!$B$18:$B$25,0)),"")</x:f>
      </x:c>
      <x:c r="I45" s="105"/>
      <x:c r="J45" s="105"/>
      <x:c r="K45" s="105"/>
      <x:c r="L45" s="105"/>
      <x:c r="M45" s="105"/>
      <x:c r="N45" s="49"/>
      <x:c r="O45" s="74"/>
    </x:row>
    <x:row r="46" ht="30" customHeight="1">
      <x:c r="A46" s="74"/>
      <x:c r="B46" s="104"/>
      <x:c r="C46" s="104"/>
      <x:c r="D46" s="44"/>
      <x:c r="E46" s="44"/>
      <x:c r="F46" s="44"/>
      <x:c r="G46" s="106" t="str">
        <x:f>IF(B46="",IF(COUNTA(C46:F46,I46:N46)&gt;0,"Add a name",""),IF(COUNTBLANK(D46:F46)&gt;0,"Rate all three",IF(COUNTIF(D46:F46,"High")+COUNTIF(D46:F46,"Low")&lt;&gt;3,"Check ratings",INDEX('Salience map'!$B$18:$B$25,MATCH(D46&amp;E46&amp;F46,'Salience map'!$K$18:$K$25,0)))))</x:f>
      </x:c>
      <x:c r="H46" s="106" t="str">
        <x:f>IFERROR(INDEX('Salience map'!$F$18:$F$25,MATCH(G46,'Salience map'!$B$18:$B$25,0)),"")</x:f>
      </x:c>
      <x:c r="I46" s="104"/>
      <x:c r="J46" s="104"/>
      <x:c r="K46" s="104"/>
      <x:c r="L46" s="104"/>
      <x:c r="M46" s="104"/>
      <x:c r="N46" s="48"/>
      <x:c r="O46" s="74"/>
    </x:row>
    <x:row r="47" ht="30" customHeight="1">
      <x:c r="A47" s="74"/>
      <x:c r="B47" s="105"/>
      <x:c r="C47" s="105"/>
      <x:c r="D47" s="45"/>
      <x:c r="E47" s="45"/>
      <x:c r="F47" s="45"/>
      <x:c r="G47" s="107" t="str">
        <x:f>IF(B47="",IF(COUNTA(C47:F47,I47:N47)&gt;0,"Add a name",""),IF(COUNTBLANK(D47:F47)&gt;0,"Rate all three",IF(COUNTIF(D47:F47,"High")+COUNTIF(D47:F47,"Low")&lt;&gt;3,"Check ratings",INDEX('Salience map'!$B$18:$B$25,MATCH(D47&amp;E47&amp;F47,'Salience map'!$K$18:$K$25,0)))))</x:f>
      </x:c>
      <x:c r="H47" s="107" t="str">
        <x:f>IFERROR(INDEX('Salience map'!$F$18:$F$25,MATCH(G47,'Salience map'!$B$18:$B$25,0)),"")</x:f>
      </x:c>
      <x:c r="I47" s="105"/>
      <x:c r="J47" s="105"/>
      <x:c r="K47" s="105"/>
      <x:c r="L47" s="105"/>
      <x:c r="M47" s="105"/>
      <x:c r="N47" s="49"/>
      <x:c r="O47" s="74"/>
    </x:row>
    <x:row r="48" ht="30" customHeight="1">
      <x:c r="A48" s="74"/>
      <x:c r="B48" s="104"/>
      <x:c r="C48" s="104"/>
      <x:c r="D48" s="44"/>
      <x:c r="E48" s="44"/>
      <x:c r="F48" s="44"/>
      <x:c r="G48" s="106" t="str">
        <x:f>IF(B48="",IF(COUNTA(C48:F48,I48:N48)&gt;0,"Add a name",""),IF(COUNTBLANK(D48:F48)&gt;0,"Rate all three",IF(COUNTIF(D48:F48,"High")+COUNTIF(D48:F48,"Low")&lt;&gt;3,"Check ratings",INDEX('Salience map'!$B$18:$B$25,MATCH(D48&amp;E48&amp;F48,'Salience map'!$K$18:$K$25,0)))))</x:f>
      </x:c>
      <x:c r="H48" s="106" t="str">
        <x:f>IFERROR(INDEX('Salience map'!$F$18:$F$25,MATCH(G48,'Salience map'!$B$18:$B$25,0)),"")</x:f>
      </x:c>
      <x:c r="I48" s="104"/>
      <x:c r="J48" s="104"/>
      <x:c r="K48" s="104"/>
      <x:c r="L48" s="104"/>
      <x:c r="M48" s="104"/>
      <x:c r="N48" s="48"/>
      <x:c r="O48" s="74"/>
    </x:row>
    <x:row r="49" ht="30" customHeight="1">
      <x:c r="A49" s="74"/>
      <x:c r="B49" s="105"/>
      <x:c r="C49" s="105"/>
      <x:c r="D49" s="45"/>
      <x:c r="E49" s="45"/>
      <x:c r="F49" s="45"/>
      <x:c r="G49" s="107" t="str">
        <x:f>IF(B49="",IF(COUNTA(C49:F49,I49:N49)&gt;0,"Add a name",""),IF(COUNTBLANK(D49:F49)&gt;0,"Rate all three",IF(COUNTIF(D49:F49,"High")+COUNTIF(D49:F49,"Low")&lt;&gt;3,"Check ratings",INDEX('Salience map'!$B$18:$B$25,MATCH(D49&amp;E49&amp;F49,'Salience map'!$K$18:$K$25,0)))))</x:f>
      </x:c>
      <x:c r="H49" s="107" t="str">
        <x:f>IFERROR(INDEX('Salience map'!$F$18:$F$25,MATCH(G49,'Salience map'!$B$18:$B$25,0)),"")</x:f>
      </x:c>
      <x:c r="I49" s="105"/>
      <x:c r="J49" s="105"/>
      <x:c r="K49" s="105"/>
      <x:c r="L49" s="105"/>
      <x:c r="M49" s="105"/>
      <x:c r="N49" s="49"/>
      <x:c r="O49" s="74"/>
    </x:row>
    <x:row r="50" ht="30" customHeight="1">
      <x:c r="A50" s="74"/>
      <x:c r="B50" s="104"/>
      <x:c r="C50" s="104"/>
      <x:c r="D50" s="44"/>
      <x:c r="E50" s="44"/>
      <x:c r="F50" s="44"/>
      <x:c r="G50" s="106" t="str">
        <x:f>IF(B50="",IF(COUNTA(C50:F50,I50:N50)&gt;0,"Add a name",""),IF(COUNTBLANK(D50:F50)&gt;0,"Rate all three",IF(COUNTIF(D50:F50,"High")+COUNTIF(D50:F50,"Low")&lt;&gt;3,"Check ratings",INDEX('Salience map'!$B$18:$B$25,MATCH(D50&amp;E50&amp;F50,'Salience map'!$K$18:$K$25,0)))))</x:f>
      </x:c>
      <x:c r="H50" s="106" t="str">
        <x:f>IFERROR(INDEX('Salience map'!$F$18:$F$25,MATCH(G50,'Salience map'!$B$18:$B$25,0)),"")</x:f>
      </x:c>
      <x:c r="I50" s="104"/>
      <x:c r="J50" s="104"/>
      <x:c r="K50" s="104"/>
      <x:c r="L50" s="104"/>
      <x:c r="M50" s="104"/>
      <x:c r="N50" s="48"/>
      <x:c r="O50" s="74"/>
    </x:row>
    <x:row r="51" ht="30" customHeight="1">
      <x:c r="A51" s="74"/>
      <x:c r="B51" s="105"/>
      <x:c r="C51" s="105"/>
      <x:c r="D51" s="45"/>
      <x:c r="E51" s="45"/>
      <x:c r="F51" s="45"/>
      <x:c r="G51" s="107" t="str">
        <x:f>IF(B51="",IF(COUNTA(C51:F51,I51:N51)&gt;0,"Add a name",""),IF(COUNTBLANK(D51:F51)&gt;0,"Rate all three",IF(COUNTIF(D51:F51,"High")+COUNTIF(D51:F51,"Low")&lt;&gt;3,"Check ratings",INDEX('Salience map'!$B$18:$B$25,MATCH(D51&amp;E51&amp;F51,'Salience map'!$K$18:$K$25,0)))))</x:f>
      </x:c>
      <x:c r="H51" s="107" t="str">
        <x:f>IFERROR(INDEX('Salience map'!$F$18:$F$25,MATCH(G51,'Salience map'!$B$18:$B$25,0)),"")</x:f>
      </x:c>
      <x:c r="I51" s="105"/>
      <x:c r="J51" s="105"/>
      <x:c r="K51" s="105"/>
      <x:c r="L51" s="105"/>
      <x:c r="M51" s="105"/>
      <x:c r="N51" s="49"/>
      <x:c r="O51" s="74"/>
    </x:row>
    <x:row r="52" ht="30" customHeight="1">
      <x:c r="A52" s="74"/>
      <x:c r="B52" s="104"/>
      <x:c r="C52" s="104"/>
      <x:c r="D52" s="44"/>
      <x:c r="E52" s="44"/>
      <x:c r="F52" s="44"/>
      <x:c r="G52" s="106" t="str">
        <x:f>IF(B52="",IF(COUNTA(C52:F52,I52:N52)&gt;0,"Add a name",""),IF(COUNTBLANK(D52:F52)&gt;0,"Rate all three",IF(COUNTIF(D52:F52,"High")+COUNTIF(D52:F52,"Low")&lt;&gt;3,"Check ratings",INDEX('Salience map'!$B$18:$B$25,MATCH(D52&amp;E52&amp;F52,'Salience map'!$K$18:$K$25,0)))))</x:f>
      </x:c>
      <x:c r="H52" s="106" t="str">
        <x:f>IFERROR(INDEX('Salience map'!$F$18:$F$25,MATCH(G52,'Salience map'!$B$18:$B$25,0)),"")</x:f>
      </x:c>
      <x:c r="I52" s="104"/>
      <x:c r="J52" s="104"/>
      <x:c r="K52" s="104"/>
      <x:c r="L52" s="104"/>
      <x:c r="M52" s="104"/>
      <x:c r="N52" s="48"/>
      <x:c r="O52" s="74"/>
    </x:row>
    <x:row r="53" ht="30" customHeight="1">
      <x:c r="A53" s="74"/>
      <x:c r="B53" s="105"/>
      <x:c r="C53" s="105"/>
      <x:c r="D53" s="45"/>
      <x:c r="E53" s="45"/>
      <x:c r="F53" s="45"/>
      <x:c r="G53" s="107" t="str">
        <x:f>IF(B53="",IF(COUNTA(C53:F53,I53:N53)&gt;0,"Add a name",""),IF(COUNTBLANK(D53:F53)&gt;0,"Rate all three",IF(COUNTIF(D53:F53,"High")+COUNTIF(D53:F53,"Low")&lt;&gt;3,"Check ratings",INDEX('Salience map'!$B$18:$B$25,MATCH(D53&amp;E53&amp;F53,'Salience map'!$K$18:$K$25,0)))))</x:f>
      </x:c>
      <x:c r="H53" s="107" t="str">
        <x:f>IFERROR(INDEX('Salience map'!$F$18:$F$25,MATCH(G53,'Salience map'!$B$18:$B$25,0)),"")</x:f>
      </x:c>
      <x:c r="I53" s="105"/>
      <x:c r="J53" s="105"/>
      <x:c r="K53" s="105"/>
      <x:c r="L53" s="105"/>
      <x:c r="M53" s="105"/>
      <x:c r="N53" s="49"/>
      <x:c r="O53" s="74"/>
    </x:row>
    <x:row r="54" ht="30" customHeight="1">
      <x:c r="A54" s="74"/>
      <x:c r="B54" s="104"/>
      <x:c r="C54" s="104"/>
      <x:c r="D54" s="44"/>
      <x:c r="E54" s="44"/>
      <x:c r="F54" s="44"/>
      <x:c r="G54" s="106" t="str">
        <x:f>IF(B54="",IF(COUNTA(C54:F54,I54:N54)&gt;0,"Add a name",""),IF(COUNTBLANK(D54:F54)&gt;0,"Rate all three",IF(COUNTIF(D54:F54,"High")+COUNTIF(D54:F54,"Low")&lt;&gt;3,"Check ratings",INDEX('Salience map'!$B$18:$B$25,MATCH(D54&amp;E54&amp;F54,'Salience map'!$K$18:$K$25,0)))))</x:f>
      </x:c>
      <x:c r="H54" s="106" t="str">
        <x:f>IFERROR(INDEX('Salience map'!$F$18:$F$25,MATCH(G54,'Salience map'!$B$18:$B$25,0)),"")</x:f>
      </x:c>
      <x:c r="I54" s="104"/>
      <x:c r="J54" s="104"/>
      <x:c r="K54" s="104"/>
      <x:c r="L54" s="104"/>
      <x:c r="M54" s="104"/>
      <x:c r="N54" s="48"/>
      <x:c r="O54" s="74"/>
    </x:row>
    <x:row r="55" ht="30" customHeight="1">
      <x:c r="A55" s="74"/>
      <x:c r="B55" s="105"/>
      <x:c r="C55" s="105"/>
      <x:c r="D55" s="45"/>
      <x:c r="E55" s="45"/>
      <x:c r="F55" s="45"/>
      <x:c r="G55" s="107" t="str">
        <x:f>IF(B55="",IF(COUNTA(C55:F55,I55:N55)&gt;0,"Add a name",""),IF(COUNTBLANK(D55:F55)&gt;0,"Rate all three",IF(COUNTIF(D55:F55,"High")+COUNTIF(D55:F55,"Low")&lt;&gt;3,"Check ratings",INDEX('Salience map'!$B$18:$B$25,MATCH(D55&amp;E55&amp;F55,'Salience map'!$K$18:$K$25,0)))))</x:f>
      </x:c>
      <x:c r="H55" s="107" t="str">
        <x:f>IFERROR(INDEX('Salience map'!$F$18:$F$25,MATCH(G55,'Salience map'!$B$18:$B$25,0)),"")</x:f>
      </x:c>
      <x:c r="I55" s="105"/>
      <x:c r="J55" s="105"/>
      <x:c r="K55" s="105"/>
      <x:c r="L55" s="105"/>
      <x:c r="M55" s="105"/>
      <x:c r="N55" s="49"/>
      <x:c r="O55" s="74"/>
    </x:row>
    <x:row r="56" ht="30" customHeight="1">
      <x:c r="A56" s="74"/>
      <x:c r="B56" s="104"/>
      <x:c r="C56" s="104"/>
      <x:c r="D56" s="44"/>
      <x:c r="E56" s="44"/>
      <x:c r="F56" s="44"/>
      <x:c r="G56" s="106" t="str">
        <x:f>IF(B56="",IF(COUNTA(C56:F56,I56:N56)&gt;0,"Add a name",""),IF(COUNTBLANK(D56:F56)&gt;0,"Rate all three",IF(COUNTIF(D56:F56,"High")+COUNTIF(D56:F56,"Low")&lt;&gt;3,"Check ratings",INDEX('Salience map'!$B$18:$B$25,MATCH(D56&amp;E56&amp;F56,'Salience map'!$K$18:$K$25,0)))))</x:f>
      </x:c>
      <x:c r="H56" s="106" t="str">
        <x:f>IFERROR(INDEX('Salience map'!$F$18:$F$25,MATCH(G56,'Salience map'!$B$18:$B$25,0)),"")</x:f>
      </x:c>
      <x:c r="I56" s="104"/>
      <x:c r="J56" s="104"/>
      <x:c r="K56" s="104"/>
      <x:c r="L56" s="104"/>
      <x:c r="M56" s="104"/>
      <x:c r="N56" s="48"/>
      <x:c r="O56" s="74"/>
    </x:row>
    <x:row r="57" ht="30" customHeight="1">
      <x:c r="A57" s="74"/>
      <x:c r="B57" s="105"/>
      <x:c r="C57" s="105"/>
      <x:c r="D57" s="45"/>
      <x:c r="E57" s="45"/>
      <x:c r="F57" s="45"/>
      <x:c r="G57" s="107" t="str">
        <x:f>IF(B57="",IF(COUNTA(C57:F57,I57:N57)&gt;0,"Add a name",""),IF(COUNTBLANK(D57:F57)&gt;0,"Rate all three",IF(COUNTIF(D57:F57,"High")+COUNTIF(D57:F57,"Low")&lt;&gt;3,"Check ratings",INDEX('Salience map'!$B$18:$B$25,MATCH(D57&amp;E57&amp;F57,'Salience map'!$K$18:$K$25,0)))))</x:f>
      </x:c>
      <x:c r="H57" s="107" t="str">
        <x:f>IFERROR(INDEX('Salience map'!$F$18:$F$25,MATCH(G57,'Salience map'!$B$18:$B$25,0)),"")</x:f>
      </x:c>
      <x:c r="I57" s="105"/>
      <x:c r="J57" s="105"/>
      <x:c r="K57" s="105"/>
      <x:c r="L57" s="105"/>
      <x:c r="M57" s="105"/>
      <x:c r="N57" s="49"/>
      <x:c r="O57" s="74"/>
    </x:row>
    <x:row r="58" ht="30" customHeight="1">
      <x:c r="A58" s="74"/>
      <x:c r="B58" s="104"/>
      <x:c r="C58" s="104"/>
      <x:c r="D58" s="44"/>
      <x:c r="E58" s="44"/>
      <x:c r="F58" s="44"/>
      <x:c r="G58" s="106" t="str">
        <x:f>IF(B58="",IF(COUNTA(C58:F58,I58:N58)&gt;0,"Add a name",""),IF(COUNTBLANK(D58:F58)&gt;0,"Rate all three",IF(COUNTIF(D58:F58,"High")+COUNTIF(D58:F58,"Low")&lt;&gt;3,"Check ratings",INDEX('Salience map'!$B$18:$B$25,MATCH(D58&amp;E58&amp;F58,'Salience map'!$K$18:$K$25,0)))))</x:f>
      </x:c>
      <x:c r="H58" s="106" t="str">
        <x:f>IFERROR(INDEX('Salience map'!$F$18:$F$25,MATCH(G58,'Salience map'!$B$18:$B$25,0)),"")</x:f>
      </x:c>
      <x:c r="I58" s="104"/>
      <x:c r="J58" s="104"/>
      <x:c r="K58" s="104"/>
      <x:c r="L58" s="104"/>
      <x:c r="M58" s="104"/>
      <x:c r="N58" s="48"/>
      <x:c r="O58" s="74"/>
    </x:row>
    <x:row r="59" ht="30" customHeight="1">
      <x:c r="A59" s="74"/>
      <x:c r="B59" s="105"/>
      <x:c r="C59" s="105"/>
      <x:c r="D59" s="45"/>
      <x:c r="E59" s="45"/>
      <x:c r="F59" s="45"/>
      <x:c r="G59" s="107" t="str">
        <x:f>IF(B59="",IF(COUNTA(C59:F59,I59:N59)&gt;0,"Add a name",""),IF(COUNTBLANK(D59:F59)&gt;0,"Rate all three",IF(COUNTIF(D59:F59,"High")+COUNTIF(D59:F59,"Low")&lt;&gt;3,"Check ratings",INDEX('Salience map'!$B$18:$B$25,MATCH(D59&amp;E59&amp;F59,'Salience map'!$K$18:$K$25,0)))))</x:f>
      </x:c>
      <x:c r="H59" s="107" t="str">
        <x:f>IFERROR(INDEX('Salience map'!$F$18:$F$25,MATCH(G59,'Salience map'!$B$18:$B$25,0)),"")</x:f>
      </x:c>
      <x:c r="I59" s="105"/>
      <x:c r="J59" s="105"/>
      <x:c r="K59" s="105"/>
      <x:c r="L59" s="105"/>
      <x:c r="M59" s="105"/>
      <x:c r="N59" s="49"/>
      <x:c r="O59" s="74"/>
    </x:row>
    <x:row r="60" ht="30" customHeight="1">
      <x:c r="A60" s="74"/>
      <x:c r="B60" s="104"/>
      <x:c r="C60" s="104"/>
      <x:c r="D60" s="44"/>
      <x:c r="E60" s="44"/>
      <x:c r="F60" s="44"/>
      <x:c r="G60" s="106" t="str">
        <x:f>IF(B60="",IF(COUNTA(C60:F60,I60:N60)&gt;0,"Add a name",""),IF(COUNTBLANK(D60:F60)&gt;0,"Rate all three",IF(COUNTIF(D60:F60,"High")+COUNTIF(D60:F60,"Low")&lt;&gt;3,"Check ratings",INDEX('Salience map'!$B$18:$B$25,MATCH(D60&amp;E60&amp;F60,'Salience map'!$K$18:$K$25,0)))))</x:f>
      </x:c>
      <x:c r="H60" s="106" t="str">
        <x:f>IFERROR(INDEX('Salience map'!$F$18:$F$25,MATCH(G60,'Salience map'!$B$18:$B$25,0)),"")</x:f>
      </x:c>
      <x:c r="I60" s="104"/>
      <x:c r="J60" s="104"/>
      <x:c r="K60" s="104"/>
      <x:c r="L60" s="104"/>
      <x:c r="M60" s="104"/>
      <x:c r="N60" s="48"/>
      <x:c r="O60" s="74"/>
    </x:row>
    <x:row r="61" ht="30" customHeight="1">
      <x:c r="A61" s="74"/>
      <x:c r="B61" s="105"/>
      <x:c r="C61" s="105"/>
      <x:c r="D61" s="45"/>
      <x:c r="E61" s="45"/>
      <x:c r="F61" s="45"/>
      <x:c r="G61" s="107" t="str">
        <x:f>IF(B61="",IF(COUNTA(C61:F61,I61:N61)&gt;0,"Add a name",""),IF(COUNTBLANK(D61:F61)&gt;0,"Rate all three",IF(COUNTIF(D61:F61,"High")+COUNTIF(D61:F61,"Low")&lt;&gt;3,"Check ratings",INDEX('Salience map'!$B$18:$B$25,MATCH(D61&amp;E61&amp;F61,'Salience map'!$K$18:$K$25,0)))))</x:f>
      </x:c>
      <x:c r="H61" s="107" t="str">
        <x:f>IFERROR(INDEX('Salience map'!$F$18:$F$25,MATCH(G61,'Salience map'!$B$18:$B$25,0)),"")</x:f>
      </x:c>
      <x:c r="I61" s="105"/>
      <x:c r="J61" s="105"/>
      <x:c r="K61" s="105"/>
      <x:c r="L61" s="105"/>
      <x:c r="M61" s="105"/>
      <x:c r="N61" s="49"/>
      <x:c r="O61" s="74"/>
    </x:row>
    <x:row r="62" ht="30" customHeight="1">
      <x:c r="A62" s="74"/>
      <x:c r="B62" s="104"/>
      <x:c r="C62" s="104"/>
      <x:c r="D62" s="44"/>
      <x:c r="E62" s="44"/>
      <x:c r="F62" s="44"/>
      <x:c r="G62" s="106" t="str">
        <x:f>IF(B62="",IF(COUNTA(C62:F62,I62:N62)&gt;0,"Add a name",""),IF(COUNTBLANK(D62:F62)&gt;0,"Rate all three",IF(COUNTIF(D62:F62,"High")+COUNTIF(D62:F62,"Low")&lt;&gt;3,"Check ratings",INDEX('Salience map'!$B$18:$B$25,MATCH(D62&amp;E62&amp;F62,'Salience map'!$K$18:$K$25,0)))))</x:f>
      </x:c>
      <x:c r="H62" s="106" t="str">
        <x:f>IFERROR(INDEX('Salience map'!$F$18:$F$25,MATCH(G62,'Salience map'!$B$18:$B$25,0)),"")</x:f>
      </x:c>
      <x:c r="I62" s="104"/>
      <x:c r="J62" s="104"/>
      <x:c r="K62" s="104"/>
      <x:c r="L62" s="104"/>
      <x:c r="M62" s="104"/>
      <x:c r="N62" s="48"/>
      <x:c r="O62" s="74"/>
    </x:row>
    <x:row r="63" ht="30" customHeight="1">
      <x:c r="A63" s="74"/>
      <x:c r="B63" s="105"/>
      <x:c r="C63" s="105"/>
      <x:c r="D63" s="45"/>
      <x:c r="E63" s="45"/>
      <x:c r="F63" s="45"/>
      <x:c r="G63" s="107" t="str">
        <x:f>IF(B63="",IF(COUNTA(C63:F63,I63:N63)&gt;0,"Add a name",""),IF(COUNTBLANK(D63:F63)&gt;0,"Rate all three",IF(COUNTIF(D63:F63,"High")+COUNTIF(D63:F63,"Low")&lt;&gt;3,"Check ratings",INDEX('Salience map'!$B$18:$B$25,MATCH(D63&amp;E63&amp;F63,'Salience map'!$K$18:$K$25,0)))))</x:f>
      </x:c>
      <x:c r="H63" s="107" t="str">
        <x:f>IFERROR(INDEX('Salience map'!$F$18:$F$25,MATCH(G63,'Salience map'!$B$18:$B$25,0)),"")</x:f>
      </x:c>
      <x:c r="I63" s="105"/>
      <x:c r="J63" s="105"/>
      <x:c r="K63" s="105"/>
      <x:c r="L63" s="105"/>
      <x:c r="M63" s="105"/>
      <x:c r="N63" s="49"/>
      <x:c r="O63" s="74"/>
    </x:row>
    <x:row r="64" ht="30" customHeight="1">
      <x:c r="A64" s="74"/>
      <x:c r="B64" s="104"/>
      <x:c r="C64" s="104"/>
      <x:c r="D64" s="44"/>
      <x:c r="E64" s="44"/>
      <x:c r="F64" s="44"/>
      <x:c r="G64" s="106" t="str">
        <x:f>IF(B64="",IF(COUNTA(C64:F64,I64:N64)&gt;0,"Add a name",""),IF(COUNTBLANK(D64:F64)&gt;0,"Rate all three",IF(COUNTIF(D64:F64,"High")+COUNTIF(D64:F64,"Low")&lt;&gt;3,"Check ratings",INDEX('Salience map'!$B$18:$B$25,MATCH(D64&amp;E64&amp;F64,'Salience map'!$K$18:$K$25,0)))))</x:f>
      </x:c>
      <x:c r="H64" s="106" t="str">
        <x:f>IFERROR(INDEX('Salience map'!$F$18:$F$25,MATCH(G64,'Salience map'!$B$18:$B$25,0)),"")</x:f>
      </x:c>
      <x:c r="I64" s="104"/>
      <x:c r="J64" s="104"/>
      <x:c r="K64" s="104"/>
      <x:c r="L64" s="104"/>
      <x:c r="M64" s="104"/>
      <x:c r="N64" s="48"/>
      <x:c r="O64" s="74"/>
    </x:row>
    <x:row r="65" ht="30" customHeight="1">
      <x:c r="A65" s="74"/>
      <x:c r="B65" s="105"/>
      <x:c r="C65" s="105"/>
      <x:c r="D65" s="45"/>
      <x:c r="E65" s="45"/>
      <x:c r="F65" s="45"/>
      <x:c r="G65" s="107" t="str">
        <x:f>IF(B65="",IF(COUNTA(C65:F65,I65:N65)&gt;0,"Add a name",""),IF(COUNTBLANK(D65:F65)&gt;0,"Rate all three",IF(COUNTIF(D65:F65,"High")+COUNTIF(D65:F65,"Low")&lt;&gt;3,"Check ratings",INDEX('Salience map'!$B$18:$B$25,MATCH(D65&amp;E65&amp;F65,'Salience map'!$K$18:$K$25,0)))))</x:f>
      </x:c>
      <x:c r="H65" s="107" t="str">
        <x:f>IFERROR(INDEX('Salience map'!$F$18:$F$25,MATCH(G65,'Salience map'!$B$18:$B$25,0)),"")</x:f>
      </x:c>
      <x:c r="I65" s="105"/>
      <x:c r="J65" s="105"/>
      <x:c r="K65" s="105"/>
      <x:c r="L65" s="105"/>
      <x:c r="M65" s="105"/>
      <x:c r="N65" s="49"/>
      <x:c r="O65" s="74"/>
    </x:row>
    <x:row r="66" ht="30" customHeight="1">
      <x:c r="A66" s="74"/>
      <x:c r="B66" s="104"/>
      <x:c r="C66" s="104"/>
      <x:c r="D66" s="44"/>
      <x:c r="E66" s="44"/>
      <x:c r="F66" s="44"/>
      <x:c r="G66" s="106" t="str">
        <x:f>IF(B66="",IF(COUNTA(C66:F66,I66:N66)&gt;0,"Add a name",""),IF(COUNTBLANK(D66:F66)&gt;0,"Rate all three",IF(COUNTIF(D66:F66,"High")+COUNTIF(D66:F66,"Low")&lt;&gt;3,"Check ratings",INDEX('Salience map'!$B$18:$B$25,MATCH(D66&amp;E66&amp;F66,'Salience map'!$K$18:$K$25,0)))))</x:f>
      </x:c>
      <x:c r="H66" s="106" t="str">
        <x:f>IFERROR(INDEX('Salience map'!$F$18:$F$25,MATCH(G66,'Salience map'!$B$18:$B$25,0)),"")</x:f>
      </x:c>
      <x:c r="I66" s="104"/>
      <x:c r="J66" s="104"/>
      <x:c r="K66" s="104"/>
      <x:c r="L66" s="104"/>
      <x:c r="M66" s="104"/>
      <x:c r="N66" s="48"/>
      <x:c r="O66" s="74"/>
    </x:row>
    <x:row r="67" ht="30" customHeight="1">
      <x:c r="A67" s="74"/>
      <x:c r="B67" s="105"/>
      <x:c r="C67" s="105"/>
      <x:c r="D67" s="45"/>
      <x:c r="E67" s="45"/>
      <x:c r="F67" s="45"/>
      <x:c r="G67" s="107" t="str">
        <x:f>IF(B67="",IF(COUNTA(C67:F67,I67:N67)&gt;0,"Add a name",""),IF(COUNTBLANK(D67:F67)&gt;0,"Rate all three",IF(COUNTIF(D67:F67,"High")+COUNTIF(D67:F67,"Low")&lt;&gt;3,"Check ratings",INDEX('Salience map'!$B$18:$B$25,MATCH(D67&amp;E67&amp;F67,'Salience map'!$K$18:$K$25,0)))))</x:f>
      </x:c>
      <x:c r="H67" s="107" t="str">
        <x:f>IFERROR(INDEX('Salience map'!$F$18:$F$25,MATCH(G67,'Salience map'!$B$18:$B$25,0)),"")</x:f>
      </x:c>
      <x:c r="I67" s="105"/>
      <x:c r="J67" s="105"/>
      <x:c r="K67" s="105"/>
      <x:c r="L67" s="105"/>
      <x:c r="M67" s="105"/>
      <x:c r="N67" s="49"/>
      <x:c r="O67" s="74"/>
    </x:row>
    <x:row r="68" ht="30" customHeight="1">
      <x:c r="A68" s="74"/>
      <x:c r="B68" s="104"/>
      <x:c r="C68" s="104"/>
      <x:c r="D68" s="44"/>
      <x:c r="E68" s="44"/>
      <x:c r="F68" s="44"/>
      <x:c r="G68" s="106" t="str">
        <x:f>IF(B68="",IF(COUNTA(C68:F68,I68:N68)&gt;0,"Add a name",""),IF(COUNTBLANK(D68:F68)&gt;0,"Rate all three",IF(COUNTIF(D68:F68,"High")+COUNTIF(D68:F68,"Low")&lt;&gt;3,"Check ratings",INDEX('Salience map'!$B$18:$B$25,MATCH(D68&amp;E68&amp;F68,'Salience map'!$K$18:$K$25,0)))))</x:f>
      </x:c>
      <x:c r="H68" s="106" t="str">
        <x:f>IFERROR(INDEX('Salience map'!$F$18:$F$25,MATCH(G68,'Salience map'!$B$18:$B$25,0)),"")</x:f>
      </x:c>
      <x:c r="I68" s="104"/>
      <x:c r="J68" s="104"/>
      <x:c r="K68" s="104"/>
      <x:c r="L68" s="104"/>
      <x:c r="M68" s="104"/>
      <x:c r="N68" s="48"/>
      <x:c r="O68" s="74"/>
    </x:row>
    <x:row r="69" ht="30" customHeight="1">
      <x:c r="A69" s="74"/>
      <x:c r="B69" s="105"/>
      <x:c r="C69" s="105"/>
      <x:c r="D69" s="45"/>
      <x:c r="E69" s="45"/>
      <x:c r="F69" s="45"/>
      <x:c r="G69" s="107" t="str">
        <x:f>IF(B69="",IF(COUNTA(C69:F69,I69:N69)&gt;0,"Add a name",""),IF(COUNTBLANK(D69:F69)&gt;0,"Rate all three",IF(COUNTIF(D69:F69,"High")+COUNTIF(D69:F69,"Low")&lt;&gt;3,"Check ratings",INDEX('Salience map'!$B$18:$B$25,MATCH(D69&amp;E69&amp;F69,'Salience map'!$K$18:$K$25,0)))))</x:f>
      </x:c>
      <x:c r="H69" s="107" t="str">
        <x:f>IFERROR(INDEX('Salience map'!$F$18:$F$25,MATCH(G69,'Salience map'!$B$18:$B$25,0)),"")</x:f>
      </x:c>
      <x:c r="I69" s="105"/>
      <x:c r="J69" s="105"/>
      <x:c r="K69" s="105"/>
      <x:c r="L69" s="105"/>
      <x:c r="M69" s="105"/>
      <x:c r="N69" s="49"/>
      <x:c r="O69" s="74"/>
    </x:row>
    <x:row r="70" ht="30" customHeight="1">
      <x:c r="A70" s="74"/>
      <x:c r="B70" s="104"/>
      <x:c r="C70" s="104"/>
      <x:c r="D70" s="44"/>
      <x:c r="E70" s="44"/>
      <x:c r="F70" s="44"/>
      <x:c r="G70" s="106" t="str">
        <x:f>IF(B70="",IF(COUNTA(C70:F70,I70:N70)&gt;0,"Add a name",""),IF(COUNTBLANK(D70:F70)&gt;0,"Rate all three",IF(COUNTIF(D70:F70,"High")+COUNTIF(D70:F70,"Low")&lt;&gt;3,"Check ratings",INDEX('Salience map'!$B$18:$B$25,MATCH(D70&amp;E70&amp;F70,'Salience map'!$K$18:$K$25,0)))))</x:f>
      </x:c>
      <x:c r="H70" s="106" t="str">
        <x:f>IFERROR(INDEX('Salience map'!$F$18:$F$25,MATCH(G70,'Salience map'!$B$18:$B$25,0)),"")</x:f>
      </x:c>
      <x:c r="I70" s="104"/>
      <x:c r="J70" s="104"/>
      <x:c r="K70" s="104"/>
      <x:c r="L70" s="104"/>
      <x:c r="M70" s="104"/>
      <x:c r="N70" s="48"/>
      <x:c r="O70" s="74"/>
    </x:row>
    <x:row r="71" ht="30" customHeight="1">
      <x:c r="A71" s="74"/>
      <x:c r="B71" s="105"/>
      <x:c r="C71" s="105"/>
      <x:c r="D71" s="45"/>
      <x:c r="E71" s="45"/>
      <x:c r="F71" s="45"/>
      <x:c r="G71" s="107" t="str">
        <x:f>IF(B71="",IF(COUNTA(C71:F71,I71:N71)&gt;0,"Add a name",""),IF(COUNTBLANK(D71:F71)&gt;0,"Rate all three",IF(COUNTIF(D71:F71,"High")+COUNTIF(D71:F71,"Low")&lt;&gt;3,"Check ratings",INDEX('Salience map'!$B$18:$B$25,MATCH(D71&amp;E71&amp;F71,'Salience map'!$K$18:$K$25,0)))))</x:f>
      </x:c>
      <x:c r="H71" s="107" t="str">
        <x:f>IFERROR(INDEX('Salience map'!$F$18:$F$25,MATCH(G71,'Salience map'!$B$18:$B$25,0)),"")</x:f>
      </x:c>
      <x:c r="I71" s="105"/>
      <x:c r="J71" s="105"/>
      <x:c r="K71" s="105"/>
      <x:c r="L71" s="105"/>
      <x:c r="M71" s="105"/>
      <x:c r="N71" s="49"/>
      <x:c r="O71" s="74"/>
    </x:row>
    <x:row r="72" ht="30" customHeight="1">
      <x:c r="A72" s="74"/>
      <x:c r="B72" s="104"/>
      <x:c r="C72" s="104"/>
      <x:c r="D72" s="44"/>
      <x:c r="E72" s="44"/>
      <x:c r="F72" s="44"/>
      <x:c r="G72" s="106" t="str">
        <x:f>IF(B72="",IF(COUNTA(C72:F72,I72:N72)&gt;0,"Add a name",""),IF(COUNTBLANK(D72:F72)&gt;0,"Rate all three",IF(COUNTIF(D72:F72,"High")+COUNTIF(D72:F72,"Low")&lt;&gt;3,"Check ratings",INDEX('Salience map'!$B$18:$B$25,MATCH(D72&amp;E72&amp;F72,'Salience map'!$K$18:$K$25,0)))))</x:f>
      </x:c>
      <x:c r="H72" s="106" t="str">
        <x:f>IFERROR(INDEX('Salience map'!$F$18:$F$25,MATCH(G72,'Salience map'!$B$18:$B$25,0)),"")</x:f>
      </x:c>
      <x:c r="I72" s="104"/>
      <x:c r="J72" s="104"/>
      <x:c r="K72" s="104"/>
      <x:c r="L72" s="104"/>
      <x:c r="M72" s="104"/>
      <x:c r="N72" s="48"/>
      <x:c r="O72" s="74"/>
    </x:row>
    <x:row r="73" ht="30" customHeight="1">
      <x:c r="A73" s="74"/>
      <x:c r="B73" s="105"/>
      <x:c r="C73" s="105"/>
      <x:c r="D73" s="45"/>
      <x:c r="E73" s="45"/>
      <x:c r="F73" s="45"/>
      <x:c r="G73" s="107" t="str">
        <x:f>IF(B73="",IF(COUNTA(C73:F73,I73:N73)&gt;0,"Add a name",""),IF(COUNTBLANK(D73:F73)&gt;0,"Rate all three",IF(COUNTIF(D73:F73,"High")+COUNTIF(D73:F73,"Low")&lt;&gt;3,"Check ratings",INDEX('Salience map'!$B$18:$B$25,MATCH(D73&amp;E73&amp;F73,'Salience map'!$K$18:$K$25,0)))))</x:f>
      </x:c>
      <x:c r="H73" s="107" t="str">
        <x:f>IFERROR(INDEX('Salience map'!$F$18:$F$25,MATCH(G73,'Salience map'!$B$18:$B$25,0)),"")</x:f>
      </x:c>
      <x:c r="I73" s="105"/>
      <x:c r="J73" s="105"/>
      <x:c r="K73" s="105"/>
      <x:c r="L73" s="105"/>
      <x:c r="M73" s="105"/>
      <x:c r="N73" s="49"/>
      <x:c r="O73" s="74"/>
    </x:row>
    <x:row r="74" ht="30" customHeight="1">
      <x:c r="A74" s="74"/>
      <x:c r="B74" s="104"/>
      <x:c r="C74" s="104"/>
      <x:c r="D74" s="44"/>
      <x:c r="E74" s="44"/>
      <x:c r="F74" s="44"/>
      <x:c r="G74" s="106" t="str">
        <x:f>IF(B74="",IF(COUNTA(C74:F74,I74:N74)&gt;0,"Add a name",""),IF(COUNTBLANK(D74:F74)&gt;0,"Rate all three",IF(COUNTIF(D74:F74,"High")+COUNTIF(D74:F74,"Low")&lt;&gt;3,"Check ratings",INDEX('Salience map'!$B$18:$B$25,MATCH(D74&amp;E74&amp;F74,'Salience map'!$K$18:$K$25,0)))))</x:f>
      </x:c>
      <x:c r="H74" s="106" t="str">
        <x:f>IFERROR(INDEX('Salience map'!$F$18:$F$25,MATCH(G74,'Salience map'!$B$18:$B$25,0)),"")</x:f>
      </x:c>
      <x:c r="I74" s="104"/>
      <x:c r="J74" s="104"/>
      <x:c r="K74" s="104"/>
      <x:c r="L74" s="104"/>
      <x:c r="M74" s="104"/>
      <x:c r="N74" s="48"/>
      <x:c r="O74" s="74"/>
    </x:row>
    <x:row r="75" ht="30" customHeight="1">
      <x:c r="A75" s="74"/>
      <x:c r="B75" s="105"/>
      <x:c r="C75" s="105"/>
      <x:c r="D75" s="45"/>
      <x:c r="E75" s="45"/>
      <x:c r="F75" s="45"/>
      <x:c r="G75" s="107" t="str">
        <x:f>IF(B75="",IF(COUNTA(C75:F75,I75:N75)&gt;0,"Add a name",""),IF(COUNTBLANK(D75:F75)&gt;0,"Rate all three",IF(COUNTIF(D75:F75,"High")+COUNTIF(D75:F75,"Low")&lt;&gt;3,"Check ratings",INDEX('Salience map'!$B$18:$B$25,MATCH(D75&amp;E75&amp;F75,'Salience map'!$K$18:$K$25,0)))))</x:f>
      </x:c>
      <x:c r="H75" s="107" t="str">
        <x:f>IFERROR(INDEX('Salience map'!$F$18:$F$25,MATCH(G75,'Salience map'!$B$18:$B$25,0)),"")</x:f>
      </x:c>
      <x:c r="I75" s="105"/>
      <x:c r="J75" s="105"/>
      <x:c r="K75" s="105"/>
      <x:c r="L75" s="105"/>
      <x:c r="M75" s="105"/>
      <x:c r="N75" s="49"/>
      <x:c r="O75" s="74"/>
    </x:row>
    <x:row r="76" ht="30" customHeight="1">
      <x:c r="A76" s="74"/>
      <x:c r="B76" s="104"/>
      <x:c r="C76" s="104"/>
      <x:c r="D76" s="44"/>
      <x:c r="E76" s="44"/>
      <x:c r="F76" s="44"/>
      <x:c r="G76" s="106" t="str">
        <x:f>IF(B76="",IF(COUNTA(C76:F76,I76:N76)&gt;0,"Add a name",""),IF(COUNTBLANK(D76:F76)&gt;0,"Rate all three",IF(COUNTIF(D76:F76,"High")+COUNTIF(D76:F76,"Low")&lt;&gt;3,"Check ratings",INDEX('Salience map'!$B$18:$B$25,MATCH(D76&amp;E76&amp;F76,'Salience map'!$K$18:$K$25,0)))))</x:f>
      </x:c>
      <x:c r="H76" s="106" t="str">
        <x:f>IFERROR(INDEX('Salience map'!$F$18:$F$25,MATCH(G76,'Salience map'!$B$18:$B$25,0)),"")</x:f>
      </x:c>
      <x:c r="I76" s="104"/>
      <x:c r="J76" s="104"/>
      <x:c r="K76" s="104"/>
      <x:c r="L76" s="104"/>
      <x:c r="M76" s="104"/>
      <x:c r="N76" s="48"/>
      <x:c r="O76" s="74"/>
    </x:row>
    <x:row r="77" ht="30" customHeight="1">
      <x:c r="A77" s="74"/>
      <x:c r="B77" s="105"/>
      <x:c r="C77" s="105"/>
      <x:c r="D77" s="45"/>
      <x:c r="E77" s="45"/>
      <x:c r="F77" s="45"/>
      <x:c r="G77" s="107" t="str">
        <x:f>IF(B77="",IF(COUNTA(C77:F77,I77:N77)&gt;0,"Add a name",""),IF(COUNTBLANK(D77:F77)&gt;0,"Rate all three",IF(COUNTIF(D77:F77,"High")+COUNTIF(D77:F77,"Low")&lt;&gt;3,"Check ratings",INDEX('Salience map'!$B$18:$B$25,MATCH(D77&amp;E77&amp;F77,'Salience map'!$K$18:$K$25,0)))))</x:f>
      </x:c>
      <x:c r="H77" s="107" t="str">
        <x:f>IFERROR(INDEX('Salience map'!$F$18:$F$25,MATCH(G77,'Salience map'!$B$18:$B$25,0)),"")</x:f>
      </x:c>
      <x:c r="I77" s="105"/>
      <x:c r="J77" s="105"/>
      <x:c r="K77" s="105"/>
      <x:c r="L77" s="105"/>
      <x:c r="M77" s="105"/>
      <x:c r="N77" s="49"/>
      <x:c r="O77" s="74"/>
    </x:row>
    <x:row r="78" ht="30" customHeight="1">
      <x:c r="A78" s="74"/>
      <x:c r="B78" s="104"/>
      <x:c r="C78" s="104"/>
      <x:c r="D78" s="44"/>
      <x:c r="E78" s="44"/>
      <x:c r="F78" s="44"/>
      <x:c r="G78" s="106" t="str">
        <x:f>IF(B78="",IF(COUNTA(C78:F78,I78:N78)&gt;0,"Add a name",""),IF(COUNTBLANK(D78:F78)&gt;0,"Rate all three",IF(COUNTIF(D78:F78,"High")+COUNTIF(D78:F78,"Low")&lt;&gt;3,"Check ratings",INDEX('Salience map'!$B$18:$B$25,MATCH(D78&amp;E78&amp;F78,'Salience map'!$K$18:$K$25,0)))))</x:f>
      </x:c>
      <x:c r="H78" s="106" t="str">
        <x:f>IFERROR(INDEX('Salience map'!$F$18:$F$25,MATCH(G78,'Salience map'!$B$18:$B$25,0)),"")</x:f>
      </x:c>
      <x:c r="I78" s="104"/>
      <x:c r="J78" s="104"/>
      <x:c r="K78" s="104"/>
      <x:c r="L78" s="104"/>
      <x:c r="M78" s="104"/>
      <x:c r="N78" s="48"/>
      <x:c r="O78" s="74"/>
    </x:row>
    <x:row r="79" ht="30" customHeight="1">
      <x:c r="A79" s="74"/>
      <x:c r="B79" s="105"/>
      <x:c r="C79" s="105"/>
      <x:c r="D79" s="45"/>
      <x:c r="E79" s="45"/>
      <x:c r="F79" s="45"/>
      <x:c r="G79" s="107" t="str">
        <x:f>IF(B79="",IF(COUNTA(C79:F79,I79:N79)&gt;0,"Add a name",""),IF(COUNTBLANK(D79:F79)&gt;0,"Rate all three",IF(COUNTIF(D79:F79,"High")+COUNTIF(D79:F79,"Low")&lt;&gt;3,"Check ratings",INDEX('Salience map'!$B$18:$B$25,MATCH(D79&amp;E79&amp;F79,'Salience map'!$K$18:$K$25,0)))))</x:f>
      </x:c>
      <x:c r="H79" s="107" t="str">
        <x:f>IFERROR(INDEX('Salience map'!$F$18:$F$25,MATCH(G79,'Salience map'!$B$18:$B$25,0)),"")</x:f>
      </x:c>
      <x:c r="I79" s="105"/>
      <x:c r="J79" s="105"/>
      <x:c r="K79" s="105"/>
      <x:c r="L79" s="105"/>
      <x:c r="M79" s="105"/>
      <x:c r="N79" s="49"/>
      <x:c r="O79" s="74"/>
    </x:row>
    <x:row r="80" ht="30" customHeight="1">
      <x:c r="A80" s="74"/>
      <x:c r="B80" s="104"/>
      <x:c r="C80" s="104"/>
      <x:c r="D80" s="44"/>
      <x:c r="E80" s="44"/>
      <x:c r="F80" s="44"/>
      <x:c r="G80" s="106" t="str">
        <x:f>IF(B80="",IF(COUNTA(C80:F80,I80:N80)&gt;0,"Add a name",""),IF(COUNTBLANK(D80:F80)&gt;0,"Rate all three",IF(COUNTIF(D80:F80,"High")+COUNTIF(D80:F80,"Low")&lt;&gt;3,"Check ratings",INDEX('Salience map'!$B$18:$B$25,MATCH(D80&amp;E80&amp;F80,'Salience map'!$K$18:$K$25,0)))))</x:f>
      </x:c>
      <x:c r="H80" s="106" t="str">
        <x:f>IFERROR(INDEX('Salience map'!$F$18:$F$25,MATCH(G80,'Salience map'!$B$18:$B$25,0)),"")</x:f>
      </x:c>
      <x:c r="I80" s="104"/>
      <x:c r="J80" s="104"/>
      <x:c r="K80" s="104"/>
      <x:c r="L80" s="104"/>
      <x:c r="M80" s="104"/>
      <x:c r="N80" s="48"/>
      <x:c r="O80" s="74"/>
    </x:row>
    <x:row r="81" ht="30" customHeight="1">
      <x:c r="A81" s="74"/>
      <x:c r="B81" s="105"/>
      <x:c r="C81" s="105"/>
      <x:c r="D81" s="45"/>
      <x:c r="E81" s="45"/>
      <x:c r="F81" s="45"/>
      <x:c r="G81" s="107" t="str">
        <x:f>IF(B81="",IF(COUNTA(C81:F81,I81:N81)&gt;0,"Add a name",""),IF(COUNTBLANK(D81:F81)&gt;0,"Rate all three",IF(COUNTIF(D81:F81,"High")+COUNTIF(D81:F81,"Low")&lt;&gt;3,"Check ratings",INDEX('Salience map'!$B$18:$B$25,MATCH(D81&amp;E81&amp;F81,'Salience map'!$K$18:$K$25,0)))))</x:f>
      </x:c>
      <x:c r="H81" s="107" t="str">
        <x:f>IFERROR(INDEX('Salience map'!$F$18:$F$25,MATCH(G81,'Salience map'!$B$18:$B$25,0)),"")</x:f>
      </x:c>
      <x:c r="I81" s="105"/>
      <x:c r="J81" s="105"/>
      <x:c r="K81" s="105"/>
      <x:c r="L81" s="105"/>
      <x:c r="M81" s="105"/>
      <x:c r="N81" s="49"/>
      <x:c r="O81" s="74"/>
    </x:row>
    <x:row r="82" ht="30" customHeight="1">
      <x:c r="A82" s="74"/>
      <x:c r="B82" s="104"/>
      <x:c r="C82" s="104"/>
      <x:c r="D82" s="44"/>
      <x:c r="E82" s="44"/>
      <x:c r="F82" s="44"/>
      <x:c r="G82" s="106" t="str">
        <x:f>IF(B82="",IF(COUNTA(C82:F82,I82:N82)&gt;0,"Add a name",""),IF(COUNTBLANK(D82:F82)&gt;0,"Rate all three",IF(COUNTIF(D82:F82,"High")+COUNTIF(D82:F82,"Low")&lt;&gt;3,"Check ratings",INDEX('Salience map'!$B$18:$B$25,MATCH(D82&amp;E82&amp;F82,'Salience map'!$K$18:$K$25,0)))))</x:f>
      </x:c>
      <x:c r="H82" s="106" t="str">
        <x:f>IFERROR(INDEX('Salience map'!$F$18:$F$25,MATCH(G82,'Salience map'!$B$18:$B$25,0)),"")</x:f>
      </x:c>
      <x:c r="I82" s="104"/>
      <x:c r="J82" s="104"/>
      <x:c r="K82" s="104"/>
      <x:c r="L82" s="104"/>
      <x:c r="M82" s="104"/>
      <x:c r="N82" s="48"/>
      <x:c r="O82" s="74"/>
    </x:row>
    <x:row r="83" ht="30" customHeight="1">
      <x:c r="A83" s="74"/>
      <x:c r="B83" s="105"/>
      <x:c r="C83" s="105"/>
      <x:c r="D83" s="45"/>
      <x:c r="E83" s="45"/>
      <x:c r="F83" s="45"/>
      <x:c r="G83" s="107" t="str">
        <x:f>IF(B83="",IF(COUNTA(C83:F83,I83:N83)&gt;0,"Add a name",""),IF(COUNTBLANK(D83:F83)&gt;0,"Rate all three",IF(COUNTIF(D83:F83,"High")+COUNTIF(D83:F83,"Low")&lt;&gt;3,"Check ratings",INDEX('Salience map'!$B$18:$B$25,MATCH(D83&amp;E83&amp;F83,'Salience map'!$K$18:$K$25,0)))))</x:f>
      </x:c>
      <x:c r="H83" s="107" t="str">
        <x:f>IFERROR(INDEX('Salience map'!$F$18:$F$25,MATCH(G83,'Salience map'!$B$18:$B$25,0)),"")</x:f>
      </x:c>
      <x:c r="I83" s="105"/>
      <x:c r="J83" s="105"/>
      <x:c r="K83" s="105"/>
      <x:c r="L83" s="105"/>
      <x:c r="M83" s="105"/>
      <x:c r="N83" s="49"/>
      <x:c r="O83" s="74"/>
    </x:row>
    <x:row r="84" ht="30" customHeight="1">
      <x:c r="A84" s="74"/>
      <x:c r="B84" s="104"/>
      <x:c r="C84" s="104"/>
      <x:c r="D84" s="44"/>
      <x:c r="E84" s="44"/>
      <x:c r="F84" s="44"/>
      <x:c r="G84" s="106" t="str">
        <x:f>IF(B84="",IF(COUNTA(C84:F84,I84:N84)&gt;0,"Add a name",""),IF(COUNTBLANK(D84:F84)&gt;0,"Rate all three",IF(COUNTIF(D84:F84,"High")+COUNTIF(D84:F84,"Low")&lt;&gt;3,"Check ratings",INDEX('Salience map'!$B$18:$B$25,MATCH(D84&amp;E84&amp;F84,'Salience map'!$K$18:$K$25,0)))))</x:f>
      </x:c>
      <x:c r="H84" s="106" t="str">
        <x:f>IFERROR(INDEX('Salience map'!$F$18:$F$25,MATCH(G84,'Salience map'!$B$18:$B$25,0)),"")</x:f>
      </x:c>
      <x:c r="I84" s="104"/>
      <x:c r="J84" s="104"/>
      <x:c r="K84" s="104"/>
      <x:c r="L84" s="104"/>
      <x:c r="M84" s="104"/>
      <x:c r="N84" s="48"/>
      <x:c r="O84" s="74"/>
    </x:row>
    <x:row r="85" ht="30" customHeight="1">
      <x:c r="A85" s="74"/>
      <x:c r="B85" s="105"/>
      <x:c r="C85" s="105"/>
      <x:c r="D85" s="45"/>
      <x:c r="E85" s="45"/>
      <x:c r="F85" s="45"/>
      <x:c r="G85" s="107" t="str">
        <x:f>IF(B85="",IF(COUNTA(C85:F85,I85:N85)&gt;0,"Add a name",""),IF(COUNTBLANK(D85:F85)&gt;0,"Rate all three",IF(COUNTIF(D85:F85,"High")+COUNTIF(D85:F85,"Low")&lt;&gt;3,"Check ratings",INDEX('Salience map'!$B$18:$B$25,MATCH(D85&amp;E85&amp;F85,'Salience map'!$K$18:$K$25,0)))))</x:f>
      </x:c>
      <x:c r="H85" s="107" t="str">
        <x:f>IFERROR(INDEX('Salience map'!$F$18:$F$25,MATCH(G85,'Salience map'!$B$18:$B$25,0)),"")</x:f>
      </x:c>
      <x:c r="I85" s="105"/>
      <x:c r="J85" s="105"/>
      <x:c r="K85" s="105"/>
      <x:c r="L85" s="105"/>
      <x:c r="M85" s="105"/>
      <x:c r="N85" s="49"/>
      <x:c r="O85" s="74"/>
    </x:row>
    <x:row r="86" ht="30" customHeight="1">
      <x:c r="A86" s="74"/>
      <x:c r="B86" s="104"/>
      <x:c r="C86" s="104"/>
      <x:c r="D86" s="44"/>
      <x:c r="E86" s="44"/>
      <x:c r="F86" s="44"/>
      <x:c r="G86" s="106" t="str">
        <x:f>IF(B86="",IF(COUNTA(C86:F86,I86:N86)&gt;0,"Add a name",""),IF(COUNTBLANK(D86:F86)&gt;0,"Rate all three",IF(COUNTIF(D86:F86,"High")+COUNTIF(D86:F86,"Low")&lt;&gt;3,"Check ratings",INDEX('Salience map'!$B$18:$B$25,MATCH(D86&amp;E86&amp;F86,'Salience map'!$K$18:$K$25,0)))))</x:f>
      </x:c>
      <x:c r="H86" s="106" t="str">
        <x:f>IFERROR(INDEX('Salience map'!$F$18:$F$25,MATCH(G86,'Salience map'!$B$18:$B$25,0)),"")</x:f>
      </x:c>
      <x:c r="I86" s="104"/>
      <x:c r="J86" s="104"/>
      <x:c r="K86" s="104"/>
      <x:c r="L86" s="104"/>
      <x:c r="M86" s="104"/>
      <x:c r="N86" s="48"/>
      <x:c r="O86" s="74"/>
    </x:row>
    <x:row r="87" ht="30" customHeight="1">
      <x:c r="A87" s="74"/>
      <x:c r="B87" s="105"/>
      <x:c r="C87" s="105"/>
      <x:c r="D87" s="45"/>
      <x:c r="E87" s="45"/>
      <x:c r="F87" s="45"/>
      <x:c r="G87" s="107" t="str">
        <x:f>IF(B87="",IF(COUNTA(C87:F87,I87:N87)&gt;0,"Add a name",""),IF(COUNTBLANK(D87:F87)&gt;0,"Rate all three",IF(COUNTIF(D87:F87,"High")+COUNTIF(D87:F87,"Low")&lt;&gt;3,"Check ratings",INDEX('Salience map'!$B$18:$B$25,MATCH(D87&amp;E87&amp;F87,'Salience map'!$K$18:$K$25,0)))))</x:f>
      </x:c>
      <x:c r="H87" s="107" t="str">
        <x:f>IFERROR(INDEX('Salience map'!$F$18:$F$25,MATCH(G87,'Salience map'!$B$18:$B$25,0)),"")</x:f>
      </x:c>
      <x:c r="I87" s="105"/>
      <x:c r="J87" s="105"/>
      <x:c r="K87" s="105"/>
      <x:c r="L87" s="105"/>
      <x:c r="M87" s="105"/>
      <x:c r="N87" s="49"/>
      <x:c r="O87" s="74"/>
    </x:row>
    <x:row r="88" ht="30" customHeight="1">
      <x:c r="A88" s="74"/>
      <x:c r="B88" s="104"/>
      <x:c r="C88" s="104"/>
      <x:c r="D88" s="44"/>
      <x:c r="E88" s="44"/>
      <x:c r="F88" s="44"/>
      <x:c r="G88" s="106" t="str">
        <x:f>IF(B88="",IF(COUNTA(C88:F88,I88:N88)&gt;0,"Add a name",""),IF(COUNTBLANK(D88:F88)&gt;0,"Rate all three",IF(COUNTIF(D88:F88,"High")+COUNTIF(D88:F88,"Low")&lt;&gt;3,"Check ratings",INDEX('Salience map'!$B$18:$B$25,MATCH(D88&amp;E88&amp;F88,'Salience map'!$K$18:$K$25,0)))))</x:f>
      </x:c>
      <x:c r="H88" s="106" t="str">
        <x:f>IFERROR(INDEX('Salience map'!$F$18:$F$25,MATCH(G88,'Salience map'!$B$18:$B$25,0)),"")</x:f>
      </x:c>
      <x:c r="I88" s="104"/>
      <x:c r="J88" s="104"/>
      <x:c r="K88" s="104"/>
      <x:c r="L88" s="104"/>
      <x:c r="M88" s="104"/>
      <x:c r="N88" s="48"/>
      <x:c r="O88" s="74"/>
    </x:row>
    <x:row r="89" ht="30" customHeight="1">
      <x:c r="A89" s="74"/>
      <x:c r="B89" s="105"/>
      <x:c r="C89" s="105"/>
      <x:c r="D89" s="45"/>
      <x:c r="E89" s="45"/>
      <x:c r="F89" s="45"/>
      <x:c r="G89" s="107" t="str">
        <x:f>IF(B89="",IF(COUNTA(C89:F89,I89:N89)&gt;0,"Add a name",""),IF(COUNTBLANK(D89:F89)&gt;0,"Rate all three",IF(COUNTIF(D89:F89,"High")+COUNTIF(D89:F89,"Low")&lt;&gt;3,"Check ratings",INDEX('Salience map'!$B$18:$B$25,MATCH(D89&amp;E89&amp;F89,'Salience map'!$K$18:$K$25,0)))))</x:f>
      </x:c>
      <x:c r="H89" s="107" t="str">
        <x:f>IFERROR(INDEX('Salience map'!$F$18:$F$25,MATCH(G89,'Salience map'!$B$18:$B$25,0)),"")</x:f>
      </x:c>
      <x:c r="I89" s="105"/>
      <x:c r="J89" s="105"/>
      <x:c r="K89" s="105"/>
      <x:c r="L89" s="105"/>
      <x:c r="M89" s="105"/>
      <x:c r="N89" s="49"/>
      <x:c r="O89" s="74"/>
    </x:row>
    <x:row r="90" ht="30" customHeight="1">
      <x:c r="A90" s="74"/>
      <x:c r="B90" s="104"/>
      <x:c r="C90" s="104"/>
      <x:c r="D90" s="44"/>
      <x:c r="E90" s="44"/>
      <x:c r="F90" s="44"/>
      <x:c r="G90" s="106" t="str">
        <x:f>IF(B90="",IF(COUNTA(C90:F90,I90:N90)&gt;0,"Add a name",""),IF(COUNTBLANK(D90:F90)&gt;0,"Rate all three",IF(COUNTIF(D90:F90,"High")+COUNTIF(D90:F90,"Low")&lt;&gt;3,"Check ratings",INDEX('Salience map'!$B$18:$B$25,MATCH(D90&amp;E90&amp;F90,'Salience map'!$K$18:$K$25,0)))))</x:f>
      </x:c>
      <x:c r="H90" s="106" t="str">
        <x:f>IFERROR(INDEX('Salience map'!$F$18:$F$25,MATCH(G90,'Salience map'!$B$18:$B$25,0)),"")</x:f>
      </x:c>
      <x:c r="I90" s="104"/>
      <x:c r="J90" s="104"/>
      <x:c r="K90" s="104"/>
      <x:c r="L90" s="104"/>
      <x:c r="M90" s="104"/>
      <x:c r="N90" s="48"/>
      <x:c r="O90" s="74"/>
    </x:row>
    <x:row r="91" ht="30" customHeight="1">
      <x:c r="A91" s="74"/>
      <x:c r="B91" s="105"/>
      <x:c r="C91" s="105"/>
      <x:c r="D91" s="45"/>
      <x:c r="E91" s="45"/>
      <x:c r="F91" s="45"/>
      <x:c r="G91" s="107" t="str">
        <x:f>IF(B91="",IF(COUNTA(C91:F91,I91:N91)&gt;0,"Add a name",""),IF(COUNTBLANK(D91:F91)&gt;0,"Rate all three",IF(COUNTIF(D91:F91,"High")+COUNTIF(D91:F91,"Low")&lt;&gt;3,"Check ratings",INDEX('Salience map'!$B$18:$B$25,MATCH(D91&amp;E91&amp;F91,'Salience map'!$K$18:$K$25,0)))))</x:f>
      </x:c>
      <x:c r="H91" s="107" t="str">
        <x:f>IFERROR(INDEX('Salience map'!$F$18:$F$25,MATCH(G91,'Salience map'!$B$18:$B$25,0)),"")</x:f>
      </x:c>
      <x:c r="I91" s="105"/>
      <x:c r="J91" s="105"/>
      <x:c r="K91" s="105"/>
      <x:c r="L91" s="105"/>
      <x:c r="M91" s="105"/>
      <x:c r="N91" s="49"/>
      <x:c r="O91" s="74"/>
    </x:row>
    <x:row r="92" ht="30" customHeight="1">
      <x:c r="A92" s="74"/>
      <x:c r="B92" s="104"/>
      <x:c r="C92" s="104"/>
      <x:c r="D92" s="44"/>
      <x:c r="E92" s="44"/>
      <x:c r="F92" s="44"/>
      <x:c r="G92" s="106" t="str">
        <x:f>IF(B92="",IF(COUNTA(C92:F92,I92:N92)&gt;0,"Add a name",""),IF(COUNTBLANK(D92:F92)&gt;0,"Rate all three",IF(COUNTIF(D92:F92,"High")+COUNTIF(D92:F92,"Low")&lt;&gt;3,"Check ratings",INDEX('Salience map'!$B$18:$B$25,MATCH(D92&amp;E92&amp;F92,'Salience map'!$K$18:$K$25,0)))))</x:f>
      </x:c>
      <x:c r="H92" s="106" t="str">
        <x:f>IFERROR(INDEX('Salience map'!$F$18:$F$25,MATCH(G92,'Salience map'!$B$18:$B$25,0)),"")</x:f>
      </x:c>
      <x:c r="I92" s="104"/>
      <x:c r="J92" s="104"/>
      <x:c r="K92" s="104"/>
      <x:c r="L92" s="104"/>
      <x:c r="M92" s="104"/>
      <x:c r="N92" s="48"/>
      <x:c r="O92" s="74"/>
    </x:row>
    <x:row r="93" ht="30" customHeight="1">
      <x:c r="A93" s="74"/>
      <x:c r="B93" s="105"/>
      <x:c r="C93" s="105"/>
      <x:c r="D93" s="45"/>
      <x:c r="E93" s="45"/>
      <x:c r="F93" s="45"/>
      <x:c r="G93" s="107" t="str">
        <x:f>IF(B93="",IF(COUNTA(C93:F93,I93:N93)&gt;0,"Add a name",""),IF(COUNTBLANK(D93:F93)&gt;0,"Rate all three",IF(COUNTIF(D93:F93,"High")+COUNTIF(D93:F93,"Low")&lt;&gt;3,"Check ratings",INDEX('Salience map'!$B$18:$B$25,MATCH(D93&amp;E93&amp;F93,'Salience map'!$K$18:$K$25,0)))))</x:f>
      </x:c>
      <x:c r="H93" s="107" t="str">
        <x:f>IFERROR(INDEX('Salience map'!$F$18:$F$25,MATCH(G93,'Salience map'!$B$18:$B$25,0)),"")</x:f>
      </x:c>
      <x:c r="I93" s="105"/>
      <x:c r="J93" s="105"/>
      <x:c r="K93" s="105"/>
      <x:c r="L93" s="105"/>
      <x:c r="M93" s="105"/>
      <x:c r="N93" s="49"/>
      <x:c r="O93" s="74"/>
    </x:row>
    <x:row r="94" ht="30" customHeight="1">
      <x:c r="A94" s="74"/>
      <x:c r="B94" s="104"/>
      <x:c r="C94" s="104"/>
      <x:c r="D94" s="44"/>
      <x:c r="E94" s="44"/>
      <x:c r="F94" s="44"/>
      <x:c r="G94" s="106" t="str">
        <x:f>IF(B94="",IF(COUNTA(C94:F94,I94:N94)&gt;0,"Add a name",""),IF(COUNTBLANK(D94:F94)&gt;0,"Rate all three",IF(COUNTIF(D94:F94,"High")+COUNTIF(D94:F94,"Low")&lt;&gt;3,"Check ratings",INDEX('Salience map'!$B$18:$B$25,MATCH(D94&amp;E94&amp;F94,'Salience map'!$K$18:$K$25,0)))))</x:f>
      </x:c>
      <x:c r="H94" s="106" t="str">
        <x:f>IFERROR(INDEX('Salience map'!$F$18:$F$25,MATCH(G94,'Salience map'!$B$18:$B$25,0)),"")</x:f>
      </x:c>
      <x:c r="I94" s="104"/>
      <x:c r="J94" s="104"/>
      <x:c r="K94" s="104"/>
      <x:c r="L94" s="104"/>
      <x:c r="M94" s="104"/>
      <x:c r="N94" s="48"/>
      <x:c r="O94" s="74"/>
    </x:row>
    <x:row r="95" ht="30" customHeight="1">
      <x:c r="A95" s="74"/>
      <x:c r="B95" s="105"/>
      <x:c r="C95" s="105"/>
      <x:c r="D95" s="45"/>
      <x:c r="E95" s="45"/>
      <x:c r="F95" s="45"/>
      <x:c r="G95" s="107" t="str">
        <x:f>IF(B95="",IF(COUNTA(C95:F95,I95:N95)&gt;0,"Add a name",""),IF(COUNTBLANK(D95:F95)&gt;0,"Rate all three",IF(COUNTIF(D95:F95,"High")+COUNTIF(D95:F95,"Low")&lt;&gt;3,"Check ratings",INDEX('Salience map'!$B$18:$B$25,MATCH(D95&amp;E95&amp;F95,'Salience map'!$K$18:$K$25,0)))))</x:f>
      </x:c>
      <x:c r="H95" s="107" t="str">
        <x:f>IFERROR(INDEX('Salience map'!$F$18:$F$25,MATCH(G95,'Salience map'!$B$18:$B$25,0)),"")</x:f>
      </x:c>
      <x:c r="I95" s="105"/>
      <x:c r="J95" s="105"/>
      <x:c r="K95" s="105"/>
      <x:c r="L95" s="105"/>
      <x:c r="M95" s="105"/>
      <x:c r="N95" s="49"/>
      <x:c r="O95" s="74"/>
    </x:row>
    <x:row r="96" ht="30" customHeight="1">
      <x:c r="A96" s="74"/>
      <x:c r="B96" s="104"/>
      <x:c r="C96" s="104"/>
      <x:c r="D96" s="44"/>
      <x:c r="E96" s="44"/>
      <x:c r="F96" s="44"/>
      <x:c r="G96" s="106" t="str">
        <x:f>IF(B96="",IF(COUNTA(C96:F96,I96:N96)&gt;0,"Add a name",""),IF(COUNTBLANK(D96:F96)&gt;0,"Rate all three",IF(COUNTIF(D96:F96,"High")+COUNTIF(D96:F96,"Low")&lt;&gt;3,"Check ratings",INDEX('Salience map'!$B$18:$B$25,MATCH(D96&amp;E96&amp;F96,'Salience map'!$K$18:$K$25,0)))))</x:f>
      </x:c>
      <x:c r="H96" s="106" t="str">
        <x:f>IFERROR(INDEX('Salience map'!$F$18:$F$25,MATCH(G96,'Salience map'!$B$18:$B$25,0)),"")</x:f>
      </x:c>
      <x:c r="I96" s="104"/>
      <x:c r="J96" s="104"/>
      <x:c r="K96" s="104"/>
      <x:c r="L96" s="104"/>
      <x:c r="M96" s="104"/>
      <x:c r="N96" s="48"/>
      <x:c r="O96" s="74"/>
    </x:row>
    <x:row r="97" ht="30" customHeight="1">
      <x:c r="A97" s="74"/>
      <x:c r="B97" s="105"/>
      <x:c r="C97" s="105"/>
      <x:c r="D97" s="45"/>
      <x:c r="E97" s="45"/>
      <x:c r="F97" s="45"/>
      <x:c r="G97" s="107" t="str">
        <x:f>IF(B97="",IF(COUNTA(C97:F97,I97:N97)&gt;0,"Add a name",""),IF(COUNTBLANK(D97:F97)&gt;0,"Rate all three",IF(COUNTIF(D97:F97,"High")+COUNTIF(D97:F97,"Low")&lt;&gt;3,"Check ratings",INDEX('Salience map'!$B$18:$B$25,MATCH(D97&amp;E97&amp;F97,'Salience map'!$K$18:$K$25,0)))))</x:f>
      </x:c>
      <x:c r="H97" s="107" t="str">
        <x:f>IFERROR(INDEX('Salience map'!$F$18:$F$25,MATCH(G97,'Salience map'!$B$18:$B$25,0)),"")</x:f>
      </x:c>
      <x:c r="I97" s="105"/>
      <x:c r="J97" s="105"/>
      <x:c r="K97" s="105"/>
      <x:c r="L97" s="105"/>
      <x:c r="M97" s="105"/>
      <x:c r="N97" s="49"/>
      <x:c r="O97" s="74"/>
    </x:row>
    <x:row r="98" ht="30" customHeight="1">
      <x:c r="A98" s="74"/>
      <x:c r="B98" s="104"/>
      <x:c r="C98" s="104"/>
      <x:c r="D98" s="44"/>
      <x:c r="E98" s="44"/>
      <x:c r="F98" s="44"/>
      <x:c r="G98" s="106" t="str">
        <x:f>IF(B98="",IF(COUNTA(C98:F98,I98:N98)&gt;0,"Add a name",""),IF(COUNTBLANK(D98:F98)&gt;0,"Rate all three",IF(COUNTIF(D98:F98,"High")+COUNTIF(D98:F98,"Low")&lt;&gt;3,"Check ratings",INDEX('Salience map'!$B$18:$B$25,MATCH(D98&amp;E98&amp;F98,'Salience map'!$K$18:$K$25,0)))))</x:f>
      </x:c>
      <x:c r="H98" s="106" t="str">
        <x:f>IFERROR(INDEX('Salience map'!$F$18:$F$25,MATCH(G98,'Salience map'!$B$18:$B$25,0)),"")</x:f>
      </x:c>
      <x:c r="I98" s="104"/>
      <x:c r="J98" s="104"/>
      <x:c r="K98" s="104"/>
      <x:c r="L98" s="104"/>
      <x:c r="M98" s="104"/>
      <x:c r="N98" s="48"/>
      <x:c r="O98" s="74"/>
    </x:row>
    <x:row r="99" ht="30" customHeight="1">
      <x:c r="A99" s="74"/>
      <x:c r="B99" s="105"/>
      <x:c r="C99" s="105"/>
      <x:c r="D99" s="45"/>
      <x:c r="E99" s="45"/>
      <x:c r="F99" s="45"/>
      <x:c r="G99" s="107" t="str">
        <x:f>IF(B99="",IF(COUNTA(C99:F99,I99:N99)&gt;0,"Add a name",""),IF(COUNTBLANK(D99:F99)&gt;0,"Rate all three",IF(COUNTIF(D99:F99,"High")+COUNTIF(D99:F99,"Low")&lt;&gt;3,"Check ratings",INDEX('Salience map'!$B$18:$B$25,MATCH(D99&amp;E99&amp;F99,'Salience map'!$K$18:$K$25,0)))))</x:f>
      </x:c>
      <x:c r="H99" s="107" t="str">
        <x:f>IFERROR(INDEX('Salience map'!$F$18:$F$25,MATCH(G99,'Salience map'!$B$18:$B$25,0)),"")</x:f>
      </x:c>
      <x:c r="I99" s="105"/>
      <x:c r="J99" s="105"/>
      <x:c r="K99" s="105"/>
      <x:c r="L99" s="105"/>
      <x:c r="M99" s="105"/>
      <x:c r="N99" s="49"/>
      <x:c r="O99" s="74"/>
    </x:row>
    <x:row r="100" ht="30" customHeight="1">
      <x:c r="A100" s="74"/>
      <x:c r="B100" s="104"/>
      <x:c r="C100" s="104"/>
      <x:c r="D100" s="44"/>
      <x:c r="E100" s="44"/>
      <x:c r="F100" s="44"/>
      <x:c r="G100" s="106" t="str">
        <x:f>IF(B100="",IF(COUNTA(C100:F100,I100:N100)&gt;0,"Add a name",""),IF(COUNTBLANK(D100:F100)&gt;0,"Rate all three",IF(COUNTIF(D100:F100,"High")+COUNTIF(D100:F100,"Low")&lt;&gt;3,"Check ratings",INDEX('Salience map'!$B$18:$B$25,MATCH(D100&amp;E100&amp;F100,'Salience map'!$K$18:$K$25,0)))))</x:f>
      </x:c>
      <x:c r="H100" s="106" t="str">
        <x:f>IFERROR(INDEX('Salience map'!$F$18:$F$25,MATCH(G100,'Salience map'!$B$18:$B$25,0)),"")</x:f>
      </x:c>
      <x:c r="I100" s="104"/>
      <x:c r="J100" s="104"/>
      <x:c r="K100" s="104"/>
      <x:c r="L100" s="104"/>
      <x:c r="M100" s="104"/>
      <x:c r="N100" s="48"/>
      <x:c r="O100" s="74"/>
    </x:row>
    <x:row r="101" ht="30" customHeight="1">
      <x:c r="A101" s="74"/>
      <x:c r="B101" s="105"/>
      <x:c r="C101" s="105"/>
      <x:c r="D101" s="45"/>
      <x:c r="E101" s="45"/>
      <x:c r="F101" s="45"/>
      <x:c r="G101" s="107" t="str">
        <x:f>IF(B101="",IF(COUNTA(C101:F101,I101:N101)&gt;0,"Add a name",""),IF(COUNTBLANK(D101:F101)&gt;0,"Rate all three",IF(COUNTIF(D101:F101,"High")+COUNTIF(D101:F101,"Low")&lt;&gt;3,"Check ratings",INDEX('Salience map'!$B$18:$B$25,MATCH(D101&amp;E101&amp;F101,'Salience map'!$K$18:$K$25,0)))))</x:f>
      </x:c>
      <x:c r="H101" s="107" t="str">
        <x:f>IFERROR(INDEX('Salience map'!$F$18:$F$25,MATCH(G101,'Salience map'!$B$18:$B$25,0)),"")</x:f>
      </x:c>
      <x:c r="I101" s="105"/>
      <x:c r="J101" s="105"/>
      <x:c r="K101" s="105"/>
      <x:c r="L101" s="105"/>
      <x:c r="M101" s="105"/>
      <x:c r="N101" s="49"/>
      <x:c r="O101" s="74"/>
    </x:row>
    <x:row r="102" ht="30" customHeight="1">
      <x:c r="A102" s="74"/>
      <x:c r="B102" s="104"/>
      <x:c r="C102" s="104"/>
      <x:c r="D102" s="44"/>
      <x:c r="E102" s="44"/>
      <x:c r="F102" s="44"/>
      <x:c r="G102" s="106" t="str">
        <x:f>IF(B102="",IF(COUNTA(C102:F102,I102:N102)&gt;0,"Add a name",""),IF(COUNTBLANK(D102:F102)&gt;0,"Rate all three",IF(COUNTIF(D102:F102,"High")+COUNTIF(D102:F102,"Low")&lt;&gt;3,"Check ratings",INDEX('Salience map'!$B$18:$B$25,MATCH(D102&amp;E102&amp;F102,'Salience map'!$K$18:$K$25,0)))))</x:f>
      </x:c>
      <x:c r="H102" s="106" t="str">
        <x:f>IFERROR(INDEX('Salience map'!$F$18:$F$25,MATCH(G102,'Salience map'!$B$18:$B$25,0)),"")</x:f>
      </x:c>
      <x:c r="I102" s="104"/>
      <x:c r="J102" s="104"/>
      <x:c r="K102" s="104"/>
      <x:c r="L102" s="104"/>
      <x:c r="M102" s="104"/>
      <x:c r="N102" s="48"/>
      <x:c r="O102" s="74"/>
    </x:row>
    <x:row r="103" ht="30" customHeight="1">
      <x:c r="A103" s="74"/>
      <x:c r="B103" s="105"/>
      <x:c r="C103" s="105"/>
      <x:c r="D103" s="45"/>
      <x:c r="E103" s="45"/>
      <x:c r="F103" s="45"/>
      <x:c r="G103" s="107" t="str">
        <x:f>IF(B103="",IF(COUNTA(C103:F103,I103:N103)&gt;0,"Add a name",""),IF(COUNTBLANK(D103:F103)&gt;0,"Rate all three",IF(COUNTIF(D103:F103,"High")+COUNTIF(D103:F103,"Low")&lt;&gt;3,"Check ratings",INDEX('Salience map'!$B$18:$B$25,MATCH(D103&amp;E103&amp;F103,'Salience map'!$K$18:$K$25,0)))))</x:f>
      </x:c>
      <x:c r="H103" s="107" t="str">
        <x:f>IFERROR(INDEX('Salience map'!$F$18:$F$25,MATCH(G103,'Salience map'!$B$18:$B$25,0)),"")</x:f>
      </x:c>
      <x:c r="I103" s="105"/>
      <x:c r="J103" s="105"/>
      <x:c r="K103" s="105"/>
      <x:c r="L103" s="105"/>
      <x:c r="M103" s="105"/>
      <x:c r="N103" s="49"/>
      <x:c r="O103" s="74"/>
    </x:row>
    <x:row r="104" ht="30" customHeight="1">
      <x:c r="A104" s="74"/>
      <x:c r="B104" s="104"/>
      <x:c r="C104" s="104"/>
      <x:c r="D104" s="44"/>
      <x:c r="E104" s="44"/>
      <x:c r="F104" s="44"/>
      <x:c r="G104" s="106" t="str">
        <x:f>IF(B104="",IF(COUNTA(C104:F104,I104:N104)&gt;0,"Add a name",""),IF(COUNTBLANK(D104:F104)&gt;0,"Rate all three",IF(COUNTIF(D104:F104,"High")+COUNTIF(D104:F104,"Low")&lt;&gt;3,"Check ratings",INDEX('Salience map'!$B$18:$B$25,MATCH(D104&amp;E104&amp;F104,'Salience map'!$K$18:$K$25,0)))))</x:f>
      </x:c>
      <x:c r="H104" s="106" t="str">
        <x:f>IFERROR(INDEX('Salience map'!$F$18:$F$25,MATCH(G104,'Salience map'!$B$18:$B$25,0)),"")</x:f>
      </x:c>
      <x:c r="I104" s="104"/>
      <x:c r="J104" s="104"/>
      <x:c r="K104" s="104"/>
      <x:c r="L104" s="104"/>
      <x:c r="M104" s="104"/>
      <x:c r="N104" s="48"/>
      <x:c r="O104" s="74"/>
    </x:row>
    <x:row r="105" ht="30" customHeight="1">
      <x:c r="A105" s="74"/>
      <x:c r="B105" s="105"/>
      <x:c r="C105" s="105"/>
      <x:c r="D105" s="45"/>
      <x:c r="E105" s="45"/>
      <x:c r="F105" s="45"/>
      <x:c r="G105" s="107" t="str">
        <x:f>IF(B105="",IF(COUNTA(C105:F105,I105:N105)&gt;0,"Add a name",""),IF(COUNTBLANK(D105:F105)&gt;0,"Rate all three",IF(COUNTIF(D105:F105,"High")+COUNTIF(D105:F105,"Low")&lt;&gt;3,"Check ratings",INDEX('Salience map'!$B$18:$B$25,MATCH(D105&amp;E105&amp;F105,'Salience map'!$K$18:$K$25,0)))))</x:f>
      </x:c>
      <x:c r="H105" s="107" t="str">
        <x:f>IFERROR(INDEX('Salience map'!$F$18:$F$25,MATCH(G105,'Salience map'!$B$18:$B$25,0)),"")</x:f>
      </x:c>
      <x:c r="I105" s="105"/>
      <x:c r="J105" s="105"/>
      <x:c r="K105" s="105"/>
      <x:c r="L105" s="105"/>
      <x:c r="M105" s="105"/>
      <x:c r="N105" s="49"/>
      <x:c r="O105" s="74"/>
    </x:row>
    <x:row r="106" ht="30" customHeight="1">
      <x:c r="A106" s="74"/>
      <x:c r="B106" s="104"/>
      <x:c r="C106" s="104"/>
      <x:c r="D106" s="44"/>
      <x:c r="E106" s="44"/>
      <x:c r="F106" s="44"/>
      <x:c r="G106" s="106" t="str">
        <x:f>IF(B106="",IF(COUNTA(C106:F106,I106:N106)&gt;0,"Add a name",""),IF(COUNTBLANK(D106:F106)&gt;0,"Rate all three",IF(COUNTIF(D106:F106,"High")+COUNTIF(D106:F106,"Low")&lt;&gt;3,"Check ratings",INDEX('Salience map'!$B$18:$B$25,MATCH(D106&amp;E106&amp;F106,'Salience map'!$K$18:$K$25,0)))))</x:f>
      </x:c>
      <x:c r="H106" s="106" t="str">
        <x:f>IFERROR(INDEX('Salience map'!$F$18:$F$25,MATCH(G106,'Salience map'!$B$18:$B$25,0)),"")</x:f>
      </x:c>
      <x:c r="I106" s="104"/>
      <x:c r="J106" s="104"/>
      <x:c r="K106" s="104"/>
      <x:c r="L106" s="104"/>
      <x:c r="M106" s="104"/>
      <x:c r="N106" s="48"/>
      <x:c r="O106" s="74"/>
    </x:row>
    <x:row r="107" ht="30" customHeight="1">
      <x:c r="A107" s="74"/>
      <x:c r="B107" s="105"/>
      <x:c r="C107" s="105"/>
      <x:c r="D107" s="45"/>
      <x:c r="E107" s="45"/>
      <x:c r="F107" s="45"/>
      <x:c r="G107" s="107" t="str">
        <x:f>IF(B107="",IF(COUNTA(C107:F107,I107:N107)&gt;0,"Add a name",""),IF(COUNTBLANK(D107:F107)&gt;0,"Rate all three",IF(COUNTIF(D107:F107,"High")+COUNTIF(D107:F107,"Low")&lt;&gt;3,"Check ratings",INDEX('Salience map'!$B$18:$B$25,MATCH(D107&amp;E107&amp;F107,'Salience map'!$K$18:$K$25,0)))))</x:f>
      </x:c>
      <x:c r="H107" s="107" t="str">
        <x:f>IFERROR(INDEX('Salience map'!$F$18:$F$25,MATCH(G107,'Salience map'!$B$18:$B$25,0)),"")</x:f>
      </x:c>
      <x:c r="I107" s="105"/>
      <x:c r="J107" s="105"/>
      <x:c r="K107" s="105"/>
      <x:c r="L107" s="105"/>
      <x:c r="M107" s="105"/>
      <x:c r="N107" s="49"/>
      <x:c r="O107" s="74"/>
    </x:row>
    <x:row r="108" ht="30" customHeight="1">
      <x:c r="A108" s="74"/>
      <x:c r="B108" s="104"/>
      <x:c r="C108" s="104"/>
      <x:c r="D108" s="44"/>
      <x:c r="E108" s="44"/>
      <x:c r="F108" s="44"/>
      <x:c r="G108" s="106" t="str">
        <x:f>IF(B108="",IF(COUNTA(C108:F108,I108:N108)&gt;0,"Add a name",""),IF(COUNTBLANK(D108:F108)&gt;0,"Rate all three",IF(COUNTIF(D108:F108,"High")+COUNTIF(D108:F108,"Low")&lt;&gt;3,"Check ratings",INDEX('Salience map'!$B$18:$B$25,MATCH(D108&amp;E108&amp;F108,'Salience map'!$K$18:$K$25,0)))))</x:f>
      </x:c>
      <x:c r="H108" s="106" t="str">
        <x:f>IFERROR(INDEX('Salience map'!$F$18:$F$25,MATCH(G108,'Salience map'!$B$18:$B$25,0)),"")</x:f>
      </x:c>
      <x:c r="I108" s="104"/>
      <x:c r="J108" s="104"/>
      <x:c r="K108" s="104"/>
      <x:c r="L108" s="104"/>
      <x:c r="M108" s="104"/>
      <x:c r="N108" s="48"/>
      <x:c r="O108" s="74"/>
    </x:row>
    <x:row r="109" ht="30" customHeight="1">
      <x:c r="A109" s="74"/>
      <x:c r="B109" s="105"/>
      <x:c r="C109" s="105"/>
      <x:c r="D109" s="45"/>
      <x:c r="E109" s="45"/>
      <x:c r="F109" s="45"/>
      <x:c r="G109" s="107" t="str">
        <x:f>IF(B109="",IF(COUNTA(C109:F109,I109:N109)&gt;0,"Add a name",""),IF(COUNTBLANK(D109:F109)&gt;0,"Rate all three",IF(COUNTIF(D109:F109,"High")+COUNTIF(D109:F109,"Low")&lt;&gt;3,"Check ratings",INDEX('Salience map'!$B$18:$B$25,MATCH(D109&amp;E109&amp;F109,'Salience map'!$K$18:$K$25,0)))))</x:f>
      </x:c>
      <x:c r="H109" s="107" t="str">
        <x:f>IFERROR(INDEX('Salience map'!$F$18:$F$25,MATCH(G109,'Salience map'!$B$18:$B$25,0)),"")</x:f>
      </x:c>
      <x:c r="I109" s="105"/>
      <x:c r="J109" s="105"/>
      <x:c r="K109" s="105"/>
      <x:c r="L109" s="105"/>
      <x:c r="M109" s="105"/>
      <x:c r="N109" s="49"/>
      <x:c r="O109" s="74"/>
    </x:row>
    <x:row r="110" ht="30" customHeight="1">
      <x:c r="A110" s="74"/>
      <x:c r="B110" s="104"/>
      <x:c r="C110" s="104"/>
      <x:c r="D110" s="44"/>
      <x:c r="E110" s="44"/>
      <x:c r="F110" s="44"/>
      <x:c r="G110" s="106" t="str">
        <x:f>IF(B110="",IF(COUNTA(C110:F110,I110:N110)&gt;0,"Add a name",""),IF(COUNTBLANK(D110:F110)&gt;0,"Rate all three",IF(COUNTIF(D110:F110,"High")+COUNTIF(D110:F110,"Low")&lt;&gt;3,"Check ratings",INDEX('Salience map'!$B$18:$B$25,MATCH(D110&amp;E110&amp;F110,'Salience map'!$K$18:$K$25,0)))))</x:f>
      </x:c>
      <x:c r="H110" s="106" t="str">
        <x:f>IFERROR(INDEX('Salience map'!$F$18:$F$25,MATCH(G110,'Salience map'!$B$18:$B$25,0)),"")</x:f>
      </x:c>
      <x:c r="I110" s="104"/>
      <x:c r="J110" s="104"/>
      <x:c r="K110" s="104"/>
      <x:c r="L110" s="104"/>
      <x:c r="M110" s="104"/>
      <x:c r="N110" s="48"/>
      <x:c r="O110" s="74"/>
    </x:row>
    <x:row r="111" ht="30" customHeight="1">
      <x:c r="A111" s="74"/>
      <x:c r="B111" s="105"/>
      <x:c r="C111" s="105"/>
      <x:c r="D111" s="45"/>
      <x:c r="E111" s="45"/>
      <x:c r="F111" s="45"/>
      <x:c r="G111" s="107" t="str">
        <x:f>IF(B111="",IF(COUNTA(C111:F111,I111:N111)&gt;0,"Add a name",""),IF(COUNTBLANK(D111:F111)&gt;0,"Rate all three",IF(COUNTIF(D111:F111,"High")+COUNTIF(D111:F111,"Low")&lt;&gt;3,"Check ratings",INDEX('Salience map'!$B$18:$B$25,MATCH(D111&amp;E111&amp;F111,'Salience map'!$K$18:$K$25,0)))))</x:f>
      </x:c>
      <x:c r="H111" s="107" t="str">
        <x:f>IFERROR(INDEX('Salience map'!$F$18:$F$25,MATCH(G111,'Salience map'!$B$18:$B$25,0)),"")</x:f>
      </x:c>
      <x:c r="I111" s="105"/>
      <x:c r="J111" s="105"/>
      <x:c r="K111" s="105"/>
      <x:c r="L111" s="105"/>
      <x:c r="M111" s="105"/>
      <x:c r="N111" s="49"/>
      <x:c r="O111" s="74"/>
    </x:row>
    <x:row r="112" ht="30" customHeight="1">
      <x:c r="A112" s="74"/>
      <x:c r="B112" s="104"/>
      <x:c r="C112" s="104"/>
      <x:c r="D112" s="44"/>
      <x:c r="E112" s="44"/>
      <x:c r="F112" s="44"/>
      <x:c r="G112" s="106" t="str">
        <x:f>IF(B112="",IF(COUNTA(C112:F112,I112:N112)&gt;0,"Add a name",""),IF(COUNTBLANK(D112:F112)&gt;0,"Rate all three",IF(COUNTIF(D112:F112,"High")+COUNTIF(D112:F112,"Low")&lt;&gt;3,"Check ratings",INDEX('Salience map'!$B$18:$B$25,MATCH(D112&amp;E112&amp;F112,'Salience map'!$K$18:$K$25,0)))))</x:f>
      </x:c>
      <x:c r="H112" s="106" t="str">
        <x:f>IFERROR(INDEX('Salience map'!$F$18:$F$25,MATCH(G112,'Salience map'!$B$18:$B$25,0)),"")</x:f>
      </x:c>
      <x:c r="I112" s="104"/>
      <x:c r="J112" s="104"/>
      <x:c r="K112" s="104"/>
      <x:c r="L112" s="104"/>
      <x:c r="M112" s="104"/>
      <x:c r="N112" s="48"/>
      <x:c r="O112" s="74"/>
    </x:row>
    <x:row r="113" ht="30" customHeight="1">
      <x:c r="A113" s="74"/>
      <x:c r="B113" s="105"/>
      <x:c r="C113" s="105"/>
      <x:c r="D113" s="45"/>
      <x:c r="E113" s="45"/>
      <x:c r="F113" s="45"/>
      <x:c r="G113" s="107" t="str">
        <x:f>IF(B113="",IF(COUNTA(C113:F113,I113:N113)&gt;0,"Add a name",""),IF(COUNTBLANK(D113:F113)&gt;0,"Rate all three",IF(COUNTIF(D113:F113,"High")+COUNTIF(D113:F113,"Low")&lt;&gt;3,"Check ratings",INDEX('Salience map'!$B$18:$B$25,MATCH(D113&amp;E113&amp;F113,'Salience map'!$K$18:$K$25,0)))))</x:f>
      </x:c>
      <x:c r="H113" s="107" t="str">
        <x:f>IFERROR(INDEX('Salience map'!$F$18:$F$25,MATCH(G113,'Salience map'!$B$18:$B$25,0)),"")</x:f>
      </x:c>
      <x:c r="I113" s="105"/>
      <x:c r="J113" s="105"/>
      <x:c r="K113" s="105"/>
      <x:c r="L113" s="105"/>
      <x:c r="M113" s="105"/>
      <x:c r="N113" s="49"/>
      <x:c r="O113" s="74"/>
    </x:row>
    <x:row r="114" ht="30" customHeight="1">
      <x:c r="A114" s="74"/>
      <x:c r="B114" s="104"/>
      <x:c r="C114" s="104"/>
      <x:c r="D114" s="44"/>
      <x:c r="E114" s="44"/>
      <x:c r="F114" s="44"/>
      <x:c r="G114" s="106" t="str">
        <x:f>IF(B114="",IF(COUNTA(C114:F114,I114:N114)&gt;0,"Add a name",""),IF(COUNTBLANK(D114:F114)&gt;0,"Rate all three",IF(COUNTIF(D114:F114,"High")+COUNTIF(D114:F114,"Low")&lt;&gt;3,"Check ratings",INDEX('Salience map'!$B$18:$B$25,MATCH(D114&amp;E114&amp;F114,'Salience map'!$K$18:$K$25,0)))))</x:f>
      </x:c>
      <x:c r="H114" s="106" t="str">
        <x:f>IFERROR(INDEX('Salience map'!$F$18:$F$25,MATCH(G114,'Salience map'!$B$18:$B$25,0)),"")</x:f>
      </x:c>
      <x:c r="I114" s="104"/>
      <x:c r="J114" s="104"/>
      <x:c r="K114" s="104"/>
      <x:c r="L114" s="104"/>
      <x:c r="M114" s="104"/>
      <x:c r="N114" s="48"/>
      <x:c r="O114" s="74"/>
    </x:row>
    <x:row r="115" ht="30" customHeight="1">
      <x:c r="A115" s="74"/>
      <x:c r="B115" s="105"/>
      <x:c r="C115" s="105"/>
      <x:c r="D115" s="45"/>
      <x:c r="E115" s="45"/>
      <x:c r="F115" s="45"/>
      <x:c r="G115" s="107" t="str">
        <x:f>IF(B115="",IF(COUNTA(C115:F115,I115:N115)&gt;0,"Add a name",""),IF(COUNTBLANK(D115:F115)&gt;0,"Rate all three",IF(COUNTIF(D115:F115,"High")+COUNTIF(D115:F115,"Low")&lt;&gt;3,"Check ratings",INDEX('Salience map'!$B$18:$B$25,MATCH(D115&amp;E115&amp;F115,'Salience map'!$K$18:$K$25,0)))))</x:f>
      </x:c>
      <x:c r="H115" s="107" t="str">
        <x:f>IFERROR(INDEX('Salience map'!$F$18:$F$25,MATCH(G115,'Salience map'!$B$18:$B$25,0)),"")</x:f>
      </x:c>
      <x:c r="I115" s="105"/>
      <x:c r="J115" s="105"/>
      <x:c r="K115" s="105"/>
      <x:c r="L115" s="105"/>
      <x:c r="M115" s="105"/>
      <x:c r="N115" s="49"/>
      <x:c r="O115" s="74"/>
    </x:row>
    <x:row r="116" ht="30" customHeight="1">
      <x:c r="A116" s="74"/>
      <x:c r="B116" s="104"/>
      <x:c r="C116" s="104"/>
      <x:c r="D116" s="44"/>
      <x:c r="E116" s="44"/>
      <x:c r="F116" s="44"/>
      <x:c r="G116" s="106" t="str">
        <x:f>IF(B116="",IF(COUNTA(C116:F116,I116:N116)&gt;0,"Add a name",""),IF(COUNTBLANK(D116:F116)&gt;0,"Rate all three",IF(COUNTIF(D116:F116,"High")+COUNTIF(D116:F116,"Low")&lt;&gt;3,"Check ratings",INDEX('Salience map'!$B$18:$B$25,MATCH(D116&amp;E116&amp;F116,'Salience map'!$K$18:$K$25,0)))))</x:f>
      </x:c>
      <x:c r="H116" s="106" t="str">
        <x:f>IFERROR(INDEX('Salience map'!$F$18:$F$25,MATCH(G116,'Salience map'!$B$18:$B$25,0)),"")</x:f>
      </x:c>
      <x:c r="I116" s="104"/>
      <x:c r="J116" s="104"/>
      <x:c r="K116" s="104"/>
      <x:c r="L116" s="104"/>
      <x:c r="M116" s="104"/>
      <x:c r="N116" s="48"/>
      <x:c r="O116" s="74"/>
    </x:row>
    <x:row r="117" ht="30" customHeight="1">
      <x:c r="A117" s="74"/>
      <x:c r="B117" s="105"/>
      <x:c r="C117" s="105"/>
      <x:c r="D117" s="45"/>
      <x:c r="E117" s="45"/>
      <x:c r="F117" s="45"/>
      <x:c r="G117" s="107" t="str">
        <x:f>IF(B117="",IF(COUNTA(C117:F117,I117:N117)&gt;0,"Add a name",""),IF(COUNTBLANK(D117:F117)&gt;0,"Rate all three",IF(COUNTIF(D117:F117,"High")+COUNTIF(D117:F117,"Low")&lt;&gt;3,"Check ratings",INDEX('Salience map'!$B$18:$B$25,MATCH(D117&amp;E117&amp;F117,'Salience map'!$K$18:$K$25,0)))))</x:f>
      </x:c>
      <x:c r="H117" s="107" t="str">
        <x:f>IFERROR(INDEX('Salience map'!$F$18:$F$25,MATCH(G117,'Salience map'!$B$18:$B$25,0)),"")</x:f>
      </x:c>
      <x:c r="I117" s="105"/>
      <x:c r="J117" s="105"/>
      <x:c r="K117" s="105"/>
      <x:c r="L117" s="105"/>
      <x:c r="M117" s="105"/>
      <x:c r="N117" s="49"/>
      <x:c r="O117" s="74"/>
    </x:row>
    <x:row r="118" ht="30" customHeight="1">
      <x:c r="A118" s="74"/>
      <x:c r="B118" s="104"/>
      <x:c r="C118" s="104"/>
      <x:c r="D118" s="44"/>
      <x:c r="E118" s="44"/>
      <x:c r="F118" s="44"/>
      <x:c r="G118" s="106" t="str">
        <x:f>IF(B118="",IF(COUNTA(C118:F118,I118:N118)&gt;0,"Add a name",""),IF(COUNTBLANK(D118:F118)&gt;0,"Rate all three",IF(COUNTIF(D118:F118,"High")+COUNTIF(D118:F118,"Low")&lt;&gt;3,"Check ratings",INDEX('Salience map'!$B$18:$B$25,MATCH(D118&amp;E118&amp;F118,'Salience map'!$K$18:$K$25,0)))))</x:f>
      </x:c>
      <x:c r="H118" s="106" t="str">
        <x:f>IFERROR(INDEX('Salience map'!$F$18:$F$25,MATCH(G118,'Salience map'!$B$18:$B$25,0)),"")</x:f>
      </x:c>
      <x:c r="I118" s="104"/>
      <x:c r="J118" s="104"/>
      <x:c r="K118" s="104"/>
      <x:c r="L118" s="104"/>
      <x:c r="M118" s="104"/>
      <x:c r="N118" s="48"/>
      <x:c r="O118" s="74"/>
    </x:row>
    <x:row r="119" ht="30" customHeight="1">
      <x:c r="A119" s="74"/>
      <x:c r="B119" s="105"/>
      <x:c r="C119" s="105"/>
      <x:c r="D119" s="45"/>
      <x:c r="E119" s="45"/>
      <x:c r="F119" s="45"/>
      <x:c r="G119" s="107" t="str">
        <x:f>IF(B119="",IF(COUNTA(C119:F119,I119:N119)&gt;0,"Add a name",""),IF(COUNTBLANK(D119:F119)&gt;0,"Rate all three",IF(COUNTIF(D119:F119,"High")+COUNTIF(D119:F119,"Low")&lt;&gt;3,"Check ratings",INDEX('Salience map'!$B$18:$B$25,MATCH(D119&amp;E119&amp;F119,'Salience map'!$K$18:$K$25,0)))))</x:f>
      </x:c>
      <x:c r="H119" s="107" t="str">
        <x:f>IFERROR(INDEX('Salience map'!$F$18:$F$25,MATCH(G119,'Salience map'!$B$18:$B$25,0)),"")</x:f>
      </x:c>
      <x:c r="I119" s="105"/>
      <x:c r="J119" s="105"/>
      <x:c r="K119" s="105"/>
      <x:c r="L119" s="105"/>
      <x:c r="M119" s="105"/>
      <x:c r="N119" s="49"/>
      <x:c r="O119" s="74"/>
    </x:row>
    <x:row r="120" ht="30" customHeight="1">
      <x:c r="A120" s="74"/>
      <x:c r="B120" s="104"/>
      <x:c r="C120" s="104"/>
      <x:c r="D120" s="44"/>
      <x:c r="E120" s="44"/>
      <x:c r="F120" s="44"/>
      <x:c r="G120" s="106" t="str">
        <x:f>IF(B120="",IF(COUNTA(C120:F120,I120:N120)&gt;0,"Add a name",""),IF(COUNTBLANK(D120:F120)&gt;0,"Rate all three",IF(COUNTIF(D120:F120,"High")+COUNTIF(D120:F120,"Low")&lt;&gt;3,"Check ratings",INDEX('Salience map'!$B$18:$B$25,MATCH(D120&amp;E120&amp;F120,'Salience map'!$K$18:$K$25,0)))))</x:f>
      </x:c>
      <x:c r="H120" s="106" t="str">
        <x:f>IFERROR(INDEX('Salience map'!$F$18:$F$25,MATCH(G120,'Salience map'!$B$18:$B$25,0)),"")</x:f>
      </x:c>
      <x:c r="I120" s="104"/>
      <x:c r="J120" s="104"/>
      <x:c r="K120" s="104"/>
      <x:c r="L120" s="104"/>
      <x:c r="M120" s="104"/>
      <x:c r="N120" s="48"/>
      <x:c r="O120" s="74"/>
    </x:row>
    <x:row r="121" ht="30" customHeight="1">
      <x:c r="A121" s="74"/>
      <x:c r="B121" s="105"/>
      <x:c r="C121" s="105"/>
      <x:c r="D121" s="45"/>
      <x:c r="E121" s="45"/>
      <x:c r="F121" s="45"/>
      <x:c r="G121" s="107" t="str">
        <x:f>IF(B121="",IF(COUNTA(C121:F121,I121:N121)&gt;0,"Add a name",""),IF(COUNTBLANK(D121:F121)&gt;0,"Rate all three",IF(COUNTIF(D121:F121,"High")+COUNTIF(D121:F121,"Low")&lt;&gt;3,"Check ratings",INDEX('Salience map'!$B$18:$B$25,MATCH(D121&amp;E121&amp;F121,'Salience map'!$K$18:$K$25,0)))))</x:f>
      </x:c>
      <x:c r="H121" s="107" t="str">
        <x:f>IFERROR(INDEX('Salience map'!$F$18:$F$25,MATCH(G121,'Salience map'!$B$18:$B$25,0)),"")</x:f>
      </x:c>
      <x:c r="I121" s="105"/>
      <x:c r="J121" s="105"/>
      <x:c r="K121" s="105"/>
      <x:c r="L121" s="105"/>
      <x:c r="M121" s="105"/>
      <x:c r="N121" s="49"/>
      <x:c r="O121" s="74"/>
    </x:row>
    <x:row r="122" ht="30" customHeight="1">
      <x:c r="A122" s="74"/>
      <x:c r="B122" s="104"/>
      <x:c r="C122" s="104"/>
      <x:c r="D122" s="44"/>
      <x:c r="E122" s="44"/>
      <x:c r="F122" s="44"/>
      <x:c r="G122" s="106" t="str">
        <x:f>IF(B122="",IF(COUNTA(C122:F122,I122:N122)&gt;0,"Add a name",""),IF(COUNTBLANK(D122:F122)&gt;0,"Rate all three",IF(COUNTIF(D122:F122,"High")+COUNTIF(D122:F122,"Low")&lt;&gt;3,"Check ratings",INDEX('Salience map'!$B$18:$B$25,MATCH(D122&amp;E122&amp;F122,'Salience map'!$K$18:$K$25,0)))))</x:f>
      </x:c>
      <x:c r="H122" s="106" t="str">
        <x:f>IFERROR(INDEX('Salience map'!$F$18:$F$25,MATCH(G122,'Salience map'!$B$18:$B$25,0)),"")</x:f>
      </x:c>
      <x:c r="I122" s="104"/>
      <x:c r="J122" s="104"/>
      <x:c r="K122" s="104"/>
      <x:c r="L122" s="104"/>
      <x:c r="M122" s="104"/>
      <x:c r="N122" s="48"/>
      <x:c r="O122" s="74"/>
    </x:row>
    <x:row r="123" ht="30" customHeight="1">
      <x:c r="A123" s="74"/>
      <x:c r="B123" s="105"/>
      <x:c r="C123" s="105"/>
      <x:c r="D123" s="45"/>
      <x:c r="E123" s="45"/>
      <x:c r="F123" s="45"/>
      <x:c r="G123" s="107" t="str">
        <x:f>IF(B123="",IF(COUNTA(C123:F123,I123:N123)&gt;0,"Add a name",""),IF(COUNTBLANK(D123:F123)&gt;0,"Rate all three",IF(COUNTIF(D123:F123,"High")+COUNTIF(D123:F123,"Low")&lt;&gt;3,"Check ratings",INDEX('Salience map'!$B$18:$B$25,MATCH(D123&amp;E123&amp;F123,'Salience map'!$K$18:$K$25,0)))))</x:f>
      </x:c>
      <x:c r="H123" s="107" t="str">
        <x:f>IFERROR(INDEX('Salience map'!$F$18:$F$25,MATCH(G123,'Salience map'!$B$18:$B$25,0)),"")</x:f>
      </x:c>
      <x:c r="I123" s="105"/>
      <x:c r="J123" s="105"/>
      <x:c r="K123" s="105"/>
      <x:c r="L123" s="105"/>
      <x:c r="M123" s="105"/>
      <x:c r="N123" s="49"/>
      <x:c r="O123" s="74"/>
    </x:row>
    <x:row r="124" ht="30" customHeight="1">
      <x:c r="A124" s="74"/>
      <x:c r="B124" s="104"/>
      <x:c r="C124" s="104"/>
      <x:c r="D124" s="44"/>
      <x:c r="E124" s="44"/>
      <x:c r="F124" s="44"/>
      <x:c r="G124" s="106" t="str">
        <x:f>IF(B124="",IF(COUNTA(C124:F124,I124:N124)&gt;0,"Add a name",""),IF(COUNTBLANK(D124:F124)&gt;0,"Rate all three",IF(COUNTIF(D124:F124,"High")+COUNTIF(D124:F124,"Low")&lt;&gt;3,"Check ratings",INDEX('Salience map'!$B$18:$B$25,MATCH(D124&amp;E124&amp;F124,'Salience map'!$K$18:$K$25,0)))))</x:f>
      </x:c>
      <x:c r="H124" s="106" t="str">
        <x:f>IFERROR(INDEX('Salience map'!$F$18:$F$25,MATCH(G124,'Salience map'!$B$18:$B$25,0)),"")</x:f>
      </x:c>
      <x:c r="I124" s="104"/>
      <x:c r="J124" s="104"/>
      <x:c r="K124" s="104"/>
      <x:c r="L124" s="104"/>
      <x:c r="M124" s="104"/>
      <x:c r="N124" s="48"/>
      <x:c r="O124" s="74"/>
    </x:row>
    <x:row r="125" ht="30" customHeight="1">
      <x:c r="A125" s="74"/>
      <x:c r="B125" s="105"/>
      <x:c r="C125" s="105"/>
      <x:c r="D125" s="45"/>
      <x:c r="E125" s="45"/>
      <x:c r="F125" s="45"/>
      <x:c r="G125" s="107" t="str">
        <x:f>IF(B125="",IF(COUNTA(C125:F125,I125:N125)&gt;0,"Add a name",""),IF(COUNTBLANK(D125:F125)&gt;0,"Rate all three",IF(COUNTIF(D125:F125,"High")+COUNTIF(D125:F125,"Low")&lt;&gt;3,"Check ratings",INDEX('Salience map'!$B$18:$B$25,MATCH(D125&amp;E125&amp;F125,'Salience map'!$K$18:$K$25,0)))))</x:f>
      </x:c>
      <x:c r="H125" s="107" t="str">
        <x:f>IFERROR(INDEX('Salience map'!$F$18:$F$25,MATCH(G125,'Salience map'!$B$18:$B$25,0)),"")</x:f>
      </x:c>
      <x:c r="I125" s="105"/>
      <x:c r="J125" s="105"/>
      <x:c r="K125" s="105"/>
      <x:c r="L125" s="105"/>
      <x:c r="M125" s="105"/>
      <x:c r="N125" s="49"/>
      <x:c r="O125" s="74"/>
    </x:row>
    <x:row r="126" ht="30" customHeight="1">
      <x:c r="A126" s="74"/>
      <x:c r="B126" s="104"/>
      <x:c r="C126" s="104"/>
      <x:c r="D126" s="44"/>
      <x:c r="E126" s="44"/>
      <x:c r="F126" s="44"/>
      <x:c r="G126" s="106" t="str">
        <x:f>IF(B126="",IF(COUNTA(C126:F126,I126:N126)&gt;0,"Add a name",""),IF(COUNTBLANK(D126:F126)&gt;0,"Rate all three",IF(COUNTIF(D126:F126,"High")+COUNTIF(D126:F126,"Low")&lt;&gt;3,"Check ratings",INDEX('Salience map'!$B$18:$B$25,MATCH(D126&amp;E126&amp;F126,'Salience map'!$K$18:$K$25,0)))))</x:f>
      </x:c>
      <x:c r="H126" s="106" t="str">
        <x:f>IFERROR(INDEX('Salience map'!$F$18:$F$25,MATCH(G126,'Salience map'!$B$18:$B$25,0)),"")</x:f>
      </x:c>
      <x:c r="I126" s="104"/>
      <x:c r="J126" s="104"/>
      <x:c r="K126" s="104"/>
      <x:c r="L126" s="104"/>
      <x:c r="M126" s="104"/>
      <x:c r="N126" s="48"/>
      <x:c r="O126" s="74"/>
    </x:row>
    <x:row r="127" ht="30" customHeight="1">
      <x:c r="A127" s="74"/>
      <x:c r="B127" s="105"/>
      <x:c r="C127" s="105"/>
      <x:c r="D127" s="45"/>
      <x:c r="E127" s="45"/>
      <x:c r="F127" s="45"/>
      <x:c r="G127" s="107" t="str">
        <x:f>IF(B127="",IF(COUNTA(C127:F127,I127:N127)&gt;0,"Add a name",""),IF(COUNTBLANK(D127:F127)&gt;0,"Rate all three",IF(COUNTIF(D127:F127,"High")+COUNTIF(D127:F127,"Low")&lt;&gt;3,"Check ratings",INDEX('Salience map'!$B$18:$B$25,MATCH(D127&amp;E127&amp;F127,'Salience map'!$K$18:$K$25,0)))))</x:f>
      </x:c>
      <x:c r="H127" s="107" t="str">
        <x:f>IFERROR(INDEX('Salience map'!$F$18:$F$25,MATCH(G127,'Salience map'!$B$18:$B$25,0)),"")</x:f>
      </x:c>
      <x:c r="I127" s="105"/>
      <x:c r="J127" s="105"/>
      <x:c r="K127" s="105"/>
      <x:c r="L127" s="105"/>
      <x:c r="M127" s="105"/>
      <x:c r="N127" s="49"/>
      <x:c r="O127" s="74"/>
    </x:row>
    <x:row r="128" ht="30" customHeight="1">
      <x:c r="A128" s="74"/>
      <x:c r="B128" s="104"/>
      <x:c r="C128" s="104"/>
      <x:c r="D128" s="44"/>
      <x:c r="E128" s="44"/>
      <x:c r="F128" s="44"/>
      <x:c r="G128" s="106" t="str">
        <x:f>IF(B128="",IF(COUNTA(C128:F128,I128:N128)&gt;0,"Add a name",""),IF(COUNTBLANK(D128:F128)&gt;0,"Rate all three",IF(COUNTIF(D128:F128,"High")+COUNTIF(D128:F128,"Low")&lt;&gt;3,"Check ratings",INDEX('Salience map'!$B$18:$B$25,MATCH(D128&amp;E128&amp;F128,'Salience map'!$K$18:$K$25,0)))))</x:f>
      </x:c>
      <x:c r="H128" s="106" t="str">
        <x:f>IFERROR(INDEX('Salience map'!$F$18:$F$25,MATCH(G128,'Salience map'!$B$18:$B$25,0)),"")</x:f>
      </x:c>
      <x:c r="I128" s="104"/>
      <x:c r="J128" s="104"/>
      <x:c r="K128" s="104"/>
      <x:c r="L128" s="104"/>
      <x:c r="M128" s="104"/>
      <x:c r="N128" s="48"/>
      <x:c r="O128" s="74"/>
    </x:row>
    <x:row r="129" ht="30" customHeight="1">
      <x:c r="A129" s="74"/>
      <x:c r="B129" s="105"/>
      <x:c r="C129" s="105"/>
      <x:c r="D129" s="45"/>
      <x:c r="E129" s="45"/>
      <x:c r="F129" s="45"/>
      <x:c r="G129" s="107" t="str">
        <x:f>IF(B129="",IF(COUNTA(C129:F129,I129:N129)&gt;0,"Add a name",""),IF(COUNTBLANK(D129:F129)&gt;0,"Rate all three",IF(COUNTIF(D129:F129,"High")+COUNTIF(D129:F129,"Low")&lt;&gt;3,"Check ratings",INDEX('Salience map'!$B$18:$B$25,MATCH(D129&amp;E129&amp;F129,'Salience map'!$K$18:$K$25,0)))))</x:f>
      </x:c>
      <x:c r="H129" s="107" t="str">
        <x:f>IFERROR(INDEX('Salience map'!$F$18:$F$25,MATCH(G129,'Salience map'!$B$18:$B$25,0)),"")</x:f>
      </x:c>
      <x:c r="I129" s="105"/>
      <x:c r="J129" s="105"/>
      <x:c r="K129" s="105"/>
      <x:c r="L129" s="105"/>
      <x:c r="M129" s="105"/>
      <x:c r="N129" s="49"/>
      <x:c r="O129" s="74"/>
    </x:row>
    <x:row r="130" ht="30" customHeight="1">
      <x:c r="A130" s="74"/>
      <x:c r="B130" s="104"/>
      <x:c r="C130" s="104"/>
      <x:c r="D130" s="44"/>
      <x:c r="E130" s="44"/>
      <x:c r="F130" s="44"/>
      <x:c r="G130" s="106" t="str">
        <x:f>IF(B130="",IF(COUNTA(C130:F130,I130:N130)&gt;0,"Add a name",""),IF(COUNTBLANK(D130:F130)&gt;0,"Rate all three",IF(COUNTIF(D130:F130,"High")+COUNTIF(D130:F130,"Low")&lt;&gt;3,"Check ratings",INDEX('Salience map'!$B$18:$B$25,MATCH(D130&amp;E130&amp;F130,'Salience map'!$K$18:$K$25,0)))))</x:f>
      </x:c>
      <x:c r="H130" s="106" t="str">
        <x:f>IFERROR(INDEX('Salience map'!$F$18:$F$25,MATCH(G130,'Salience map'!$B$18:$B$25,0)),"")</x:f>
      </x:c>
      <x:c r="I130" s="104"/>
      <x:c r="J130" s="104"/>
      <x:c r="K130" s="104"/>
      <x:c r="L130" s="104"/>
      <x:c r="M130" s="104"/>
      <x:c r="N130" s="48"/>
      <x:c r="O130" s="74"/>
    </x:row>
    <x:row r="131" ht="30" customHeight="1">
      <x:c r="A131" s="74"/>
      <x:c r="B131" s="105"/>
      <x:c r="C131" s="105"/>
      <x:c r="D131" s="45"/>
      <x:c r="E131" s="45"/>
      <x:c r="F131" s="45"/>
      <x:c r="G131" s="107" t="str">
        <x:f>IF(B131="",IF(COUNTA(C131:F131,I131:N131)&gt;0,"Add a name",""),IF(COUNTBLANK(D131:F131)&gt;0,"Rate all three",IF(COUNTIF(D131:F131,"High")+COUNTIF(D131:F131,"Low")&lt;&gt;3,"Check ratings",INDEX('Salience map'!$B$18:$B$25,MATCH(D131&amp;E131&amp;F131,'Salience map'!$K$18:$K$25,0)))))</x:f>
      </x:c>
      <x:c r="H131" s="107" t="str">
        <x:f>IFERROR(INDEX('Salience map'!$F$18:$F$25,MATCH(G131,'Salience map'!$B$18:$B$25,0)),"")</x:f>
      </x:c>
      <x:c r="I131" s="105"/>
      <x:c r="J131" s="105"/>
      <x:c r="K131" s="105"/>
      <x:c r="L131" s="105"/>
      <x:c r="M131" s="105"/>
      <x:c r="N131" s="49"/>
      <x:c r="O131" s="74"/>
    </x:row>
    <x:row r="132" ht="30" customHeight="1">
      <x:c r="A132" s="74"/>
      <x:c r="B132" s="104"/>
      <x:c r="C132" s="104"/>
      <x:c r="D132" s="44"/>
      <x:c r="E132" s="44"/>
      <x:c r="F132" s="44"/>
      <x:c r="G132" s="106" t="str">
        <x:f>IF(B132="",IF(COUNTA(C132:F132,I132:N132)&gt;0,"Add a name",""),IF(COUNTBLANK(D132:F132)&gt;0,"Rate all three",IF(COUNTIF(D132:F132,"High")+COUNTIF(D132:F132,"Low")&lt;&gt;3,"Check ratings",INDEX('Salience map'!$B$18:$B$25,MATCH(D132&amp;E132&amp;F132,'Salience map'!$K$18:$K$25,0)))))</x:f>
      </x:c>
      <x:c r="H132" s="106" t="str">
        <x:f>IFERROR(INDEX('Salience map'!$F$18:$F$25,MATCH(G132,'Salience map'!$B$18:$B$25,0)),"")</x:f>
      </x:c>
      <x:c r="I132" s="104"/>
      <x:c r="J132" s="104"/>
      <x:c r="K132" s="104"/>
      <x:c r="L132" s="104"/>
      <x:c r="M132" s="104"/>
      <x:c r="N132" s="48"/>
      <x:c r="O132" s="74"/>
    </x:row>
    <x:row r="133" ht="30" customHeight="1">
      <x:c r="A133" s="74"/>
      <x:c r="B133" s="105"/>
      <x:c r="C133" s="105"/>
      <x:c r="D133" s="45"/>
      <x:c r="E133" s="45"/>
      <x:c r="F133" s="45"/>
      <x:c r="G133" s="107" t="str">
        <x:f>IF(B133="",IF(COUNTA(C133:F133,I133:N133)&gt;0,"Add a name",""),IF(COUNTBLANK(D133:F133)&gt;0,"Rate all three",IF(COUNTIF(D133:F133,"High")+COUNTIF(D133:F133,"Low")&lt;&gt;3,"Check ratings",INDEX('Salience map'!$B$18:$B$25,MATCH(D133&amp;E133&amp;F133,'Salience map'!$K$18:$K$25,0)))))</x:f>
      </x:c>
      <x:c r="H133" s="107" t="str">
        <x:f>IFERROR(INDEX('Salience map'!$F$18:$F$25,MATCH(G133,'Salience map'!$B$18:$B$25,0)),"")</x:f>
      </x:c>
      <x:c r="I133" s="105"/>
      <x:c r="J133" s="105"/>
      <x:c r="K133" s="105"/>
      <x:c r="L133" s="105"/>
      <x:c r="M133" s="105"/>
      <x:c r="N133" s="49"/>
      <x:c r="O133" s="74"/>
    </x:row>
    <x:row r="134" ht="30" customHeight="1">
      <x:c r="A134" s="74"/>
      <x:c r="B134" s="104"/>
      <x:c r="C134" s="104"/>
      <x:c r="D134" s="44"/>
      <x:c r="E134" s="44"/>
      <x:c r="F134" s="44"/>
      <x:c r="G134" s="106" t="str">
        <x:f>IF(B134="",IF(COUNTA(C134:F134,I134:N134)&gt;0,"Add a name",""),IF(COUNTBLANK(D134:F134)&gt;0,"Rate all three",IF(COUNTIF(D134:F134,"High")+COUNTIF(D134:F134,"Low")&lt;&gt;3,"Check ratings",INDEX('Salience map'!$B$18:$B$25,MATCH(D134&amp;E134&amp;F134,'Salience map'!$K$18:$K$25,0)))))</x:f>
      </x:c>
      <x:c r="H134" s="106" t="str">
        <x:f>IFERROR(INDEX('Salience map'!$F$18:$F$25,MATCH(G134,'Salience map'!$B$18:$B$25,0)),"")</x:f>
      </x:c>
      <x:c r="I134" s="104"/>
      <x:c r="J134" s="104"/>
      <x:c r="K134" s="104"/>
      <x:c r="L134" s="104"/>
      <x:c r="M134" s="104"/>
      <x:c r="N134" s="48"/>
      <x:c r="O134" s="74"/>
    </x:row>
    <x:row r="135" ht="30" customHeight="1">
      <x:c r="A135" s="74"/>
      <x:c r="B135" s="105"/>
      <x:c r="C135" s="105"/>
      <x:c r="D135" s="45"/>
      <x:c r="E135" s="45"/>
      <x:c r="F135" s="45"/>
      <x:c r="G135" s="107" t="str">
        <x:f>IF(B135="",IF(COUNTA(C135:F135,I135:N135)&gt;0,"Add a name",""),IF(COUNTBLANK(D135:F135)&gt;0,"Rate all three",IF(COUNTIF(D135:F135,"High")+COUNTIF(D135:F135,"Low")&lt;&gt;3,"Check ratings",INDEX('Salience map'!$B$18:$B$25,MATCH(D135&amp;E135&amp;F135,'Salience map'!$K$18:$K$25,0)))))</x:f>
      </x:c>
      <x:c r="H135" s="107" t="str">
        <x:f>IFERROR(INDEX('Salience map'!$F$18:$F$25,MATCH(G135,'Salience map'!$B$18:$B$25,0)),"")</x:f>
      </x:c>
      <x:c r="I135" s="105"/>
      <x:c r="J135" s="105"/>
      <x:c r="K135" s="105"/>
      <x:c r="L135" s="105"/>
      <x:c r="M135" s="105"/>
      <x:c r="N135" s="49"/>
      <x:c r="O135" s="74"/>
    </x:row>
    <x:row r="136" ht="30" customHeight="1">
      <x:c r="A136" s="74"/>
      <x:c r="B136" s="104"/>
      <x:c r="C136" s="104"/>
      <x:c r="D136" s="44"/>
      <x:c r="E136" s="44"/>
      <x:c r="F136" s="44"/>
      <x:c r="G136" s="106" t="str">
        <x:f>IF(B136="",IF(COUNTA(C136:F136,I136:N136)&gt;0,"Add a name",""),IF(COUNTBLANK(D136:F136)&gt;0,"Rate all three",IF(COUNTIF(D136:F136,"High")+COUNTIF(D136:F136,"Low")&lt;&gt;3,"Check ratings",INDEX('Salience map'!$B$18:$B$25,MATCH(D136&amp;E136&amp;F136,'Salience map'!$K$18:$K$25,0)))))</x:f>
      </x:c>
      <x:c r="H136" s="106" t="str">
        <x:f>IFERROR(INDEX('Salience map'!$F$18:$F$25,MATCH(G136,'Salience map'!$B$18:$B$25,0)),"")</x:f>
      </x:c>
      <x:c r="I136" s="104"/>
      <x:c r="J136" s="104"/>
      <x:c r="K136" s="104"/>
      <x:c r="L136" s="104"/>
      <x:c r="M136" s="104"/>
      <x:c r="N136" s="48"/>
      <x:c r="O136" s="74"/>
    </x:row>
    <x:row r="137" ht="30" customHeight="1">
      <x:c r="A137" s="74"/>
      <x:c r="B137" s="105"/>
      <x:c r="C137" s="105"/>
      <x:c r="D137" s="45"/>
      <x:c r="E137" s="45"/>
      <x:c r="F137" s="45"/>
      <x:c r="G137" s="107" t="str">
        <x:f>IF(B137="",IF(COUNTA(C137:F137,I137:N137)&gt;0,"Add a name",""),IF(COUNTBLANK(D137:F137)&gt;0,"Rate all three",IF(COUNTIF(D137:F137,"High")+COUNTIF(D137:F137,"Low")&lt;&gt;3,"Check ratings",INDEX('Salience map'!$B$18:$B$25,MATCH(D137&amp;E137&amp;F137,'Salience map'!$K$18:$K$25,0)))))</x:f>
      </x:c>
      <x:c r="H137" s="107" t="str">
        <x:f>IFERROR(INDEX('Salience map'!$F$18:$F$25,MATCH(G137,'Salience map'!$B$18:$B$25,0)),"")</x:f>
      </x:c>
      <x:c r="I137" s="105"/>
      <x:c r="J137" s="105"/>
      <x:c r="K137" s="105"/>
      <x:c r="L137" s="105"/>
      <x:c r="M137" s="105"/>
      <x:c r="N137" s="49"/>
      <x:c r="O137" s="74"/>
    </x:row>
    <x:row r="138" ht="30" customHeight="1">
      <x:c r="A138" s="74"/>
      <x:c r="B138" s="104"/>
      <x:c r="C138" s="104"/>
      <x:c r="D138" s="44"/>
      <x:c r="E138" s="44"/>
      <x:c r="F138" s="44"/>
      <x:c r="G138" s="106" t="str">
        <x:f>IF(B138="",IF(COUNTA(C138:F138,I138:N138)&gt;0,"Add a name",""),IF(COUNTBLANK(D138:F138)&gt;0,"Rate all three",IF(COUNTIF(D138:F138,"High")+COUNTIF(D138:F138,"Low")&lt;&gt;3,"Check ratings",INDEX('Salience map'!$B$18:$B$25,MATCH(D138&amp;E138&amp;F138,'Salience map'!$K$18:$K$25,0)))))</x:f>
      </x:c>
      <x:c r="H138" s="106" t="str">
        <x:f>IFERROR(INDEX('Salience map'!$F$18:$F$25,MATCH(G138,'Salience map'!$B$18:$B$25,0)),"")</x:f>
      </x:c>
      <x:c r="I138" s="104"/>
      <x:c r="J138" s="104"/>
      <x:c r="K138" s="104"/>
      <x:c r="L138" s="104"/>
      <x:c r="M138" s="104"/>
      <x:c r="N138" s="48"/>
      <x:c r="O138" s="74"/>
    </x:row>
    <x:row r="139" ht="30" customHeight="1">
      <x:c r="A139" s="74"/>
      <x:c r="B139" s="105"/>
      <x:c r="C139" s="105"/>
      <x:c r="D139" s="45"/>
      <x:c r="E139" s="45"/>
      <x:c r="F139" s="45"/>
      <x:c r="G139" s="107" t="str">
        <x:f>IF(B139="",IF(COUNTA(C139:F139,I139:N139)&gt;0,"Add a name",""),IF(COUNTBLANK(D139:F139)&gt;0,"Rate all three",IF(COUNTIF(D139:F139,"High")+COUNTIF(D139:F139,"Low")&lt;&gt;3,"Check ratings",INDEX('Salience map'!$B$18:$B$25,MATCH(D139&amp;E139&amp;F139,'Salience map'!$K$18:$K$25,0)))))</x:f>
      </x:c>
      <x:c r="H139" s="107" t="str">
        <x:f>IFERROR(INDEX('Salience map'!$F$18:$F$25,MATCH(G139,'Salience map'!$B$18:$B$25,0)),"")</x:f>
      </x:c>
      <x:c r="I139" s="105"/>
      <x:c r="J139" s="105"/>
      <x:c r="K139" s="105"/>
      <x:c r="L139" s="105"/>
      <x:c r="M139" s="105"/>
      <x:c r="N139" s="49"/>
      <x:c r="O139" s="74"/>
    </x:row>
    <x:row r="140" ht="30" customHeight="1">
      <x:c r="A140" s="74"/>
      <x:c r="B140" s="104"/>
      <x:c r="C140" s="104"/>
      <x:c r="D140" s="44"/>
      <x:c r="E140" s="44"/>
      <x:c r="F140" s="44"/>
      <x:c r="G140" s="106" t="str">
        <x:f>IF(B140="",IF(COUNTA(C140:F140,I140:N140)&gt;0,"Add a name",""),IF(COUNTBLANK(D140:F140)&gt;0,"Rate all three",IF(COUNTIF(D140:F140,"High")+COUNTIF(D140:F140,"Low")&lt;&gt;3,"Check ratings",INDEX('Salience map'!$B$18:$B$25,MATCH(D140&amp;E140&amp;F140,'Salience map'!$K$18:$K$25,0)))))</x:f>
      </x:c>
      <x:c r="H140" s="106" t="str">
        <x:f>IFERROR(INDEX('Salience map'!$F$18:$F$25,MATCH(G140,'Salience map'!$B$18:$B$25,0)),"")</x:f>
      </x:c>
      <x:c r="I140" s="104"/>
      <x:c r="J140" s="104"/>
      <x:c r="K140" s="104"/>
      <x:c r="L140" s="104"/>
      <x:c r="M140" s="104"/>
      <x:c r="N140" s="48"/>
      <x:c r="O140" s="74"/>
    </x:row>
    <x:row r="141" ht="30" customHeight="1">
      <x:c r="A141" s="74"/>
      <x:c r="B141" s="105"/>
      <x:c r="C141" s="105"/>
      <x:c r="D141" s="45"/>
      <x:c r="E141" s="45"/>
      <x:c r="F141" s="45"/>
      <x:c r="G141" s="107" t="str">
        <x:f>IF(B141="",IF(COUNTA(C141:F141,I141:N141)&gt;0,"Add a name",""),IF(COUNTBLANK(D141:F141)&gt;0,"Rate all three",IF(COUNTIF(D141:F141,"High")+COUNTIF(D141:F141,"Low")&lt;&gt;3,"Check ratings",INDEX('Salience map'!$B$18:$B$25,MATCH(D141&amp;E141&amp;F141,'Salience map'!$K$18:$K$25,0)))))</x:f>
      </x:c>
      <x:c r="H141" s="107" t="str">
        <x:f>IFERROR(INDEX('Salience map'!$F$18:$F$25,MATCH(G141,'Salience map'!$B$18:$B$25,0)),"")</x:f>
      </x:c>
      <x:c r="I141" s="105"/>
      <x:c r="J141" s="105"/>
      <x:c r="K141" s="105"/>
      <x:c r="L141" s="105"/>
      <x:c r="M141" s="105"/>
      <x:c r="N141" s="49"/>
      <x:c r="O141" s="74"/>
    </x:row>
    <x:row r="142" ht="30" customHeight="1">
      <x:c r="A142" s="74"/>
      <x:c r="B142" s="104"/>
      <x:c r="C142" s="104"/>
      <x:c r="D142" s="44"/>
      <x:c r="E142" s="44"/>
      <x:c r="F142" s="44"/>
      <x:c r="G142" s="106" t="str">
        <x:f>IF(B142="",IF(COUNTA(C142:F142,I142:N142)&gt;0,"Add a name",""),IF(COUNTBLANK(D142:F142)&gt;0,"Rate all three",IF(COUNTIF(D142:F142,"High")+COUNTIF(D142:F142,"Low")&lt;&gt;3,"Check ratings",INDEX('Salience map'!$B$18:$B$25,MATCH(D142&amp;E142&amp;F142,'Salience map'!$K$18:$K$25,0)))))</x:f>
      </x:c>
      <x:c r="H142" s="106" t="str">
        <x:f>IFERROR(INDEX('Salience map'!$F$18:$F$25,MATCH(G142,'Salience map'!$B$18:$B$25,0)),"")</x:f>
      </x:c>
      <x:c r="I142" s="104"/>
      <x:c r="J142" s="104"/>
      <x:c r="K142" s="104"/>
      <x:c r="L142" s="104"/>
      <x:c r="M142" s="104"/>
      <x:c r="N142" s="48"/>
      <x:c r="O142" s="74"/>
    </x:row>
    <x:row r="143" ht="30" customHeight="1">
      <x:c r="A143" s="74"/>
      <x:c r="B143" s="105"/>
      <x:c r="C143" s="105"/>
      <x:c r="D143" s="45"/>
      <x:c r="E143" s="45"/>
      <x:c r="F143" s="45"/>
      <x:c r="G143" s="107" t="str">
        <x:f>IF(B143="",IF(COUNTA(C143:F143,I143:N143)&gt;0,"Add a name",""),IF(COUNTBLANK(D143:F143)&gt;0,"Rate all three",IF(COUNTIF(D143:F143,"High")+COUNTIF(D143:F143,"Low")&lt;&gt;3,"Check ratings",INDEX('Salience map'!$B$18:$B$25,MATCH(D143&amp;E143&amp;F143,'Salience map'!$K$18:$K$25,0)))))</x:f>
      </x:c>
      <x:c r="H143" s="107" t="str">
        <x:f>IFERROR(INDEX('Salience map'!$F$18:$F$25,MATCH(G143,'Salience map'!$B$18:$B$25,0)),"")</x:f>
      </x:c>
      <x:c r="I143" s="105"/>
      <x:c r="J143" s="105"/>
      <x:c r="K143" s="105"/>
      <x:c r="L143" s="105"/>
      <x:c r="M143" s="105"/>
      <x:c r="N143" s="49"/>
      <x:c r="O143" s="74"/>
    </x:row>
    <x:row r="144" ht="30" customHeight="1">
      <x:c r="A144" s="74"/>
      <x:c r="B144" s="104"/>
      <x:c r="C144" s="104"/>
      <x:c r="D144" s="44"/>
      <x:c r="E144" s="44"/>
      <x:c r="F144" s="44"/>
      <x:c r="G144" s="106" t="str">
        <x:f>IF(B144="",IF(COUNTA(C144:F144,I144:N144)&gt;0,"Add a name",""),IF(COUNTBLANK(D144:F144)&gt;0,"Rate all three",IF(COUNTIF(D144:F144,"High")+COUNTIF(D144:F144,"Low")&lt;&gt;3,"Check ratings",INDEX('Salience map'!$B$18:$B$25,MATCH(D144&amp;E144&amp;F144,'Salience map'!$K$18:$K$25,0)))))</x:f>
      </x:c>
      <x:c r="H144" s="106" t="str">
        <x:f>IFERROR(INDEX('Salience map'!$F$18:$F$25,MATCH(G144,'Salience map'!$B$18:$B$25,0)),"")</x:f>
      </x:c>
      <x:c r="I144" s="104"/>
      <x:c r="J144" s="104"/>
      <x:c r="K144" s="104"/>
      <x:c r="L144" s="104"/>
      <x:c r="M144" s="104"/>
      <x:c r="N144" s="48"/>
      <x:c r="O144" s="74"/>
    </x:row>
    <x:row r="145" ht="30" customHeight="1">
      <x:c r="A145" s="74"/>
      <x:c r="B145" s="105"/>
      <x:c r="C145" s="105"/>
      <x:c r="D145" s="45"/>
      <x:c r="E145" s="45"/>
      <x:c r="F145" s="45"/>
      <x:c r="G145" s="107" t="str">
        <x:f>IF(B145="",IF(COUNTA(C145:F145,I145:N145)&gt;0,"Add a name",""),IF(COUNTBLANK(D145:F145)&gt;0,"Rate all three",IF(COUNTIF(D145:F145,"High")+COUNTIF(D145:F145,"Low")&lt;&gt;3,"Check ratings",INDEX('Salience map'!$B$18:$B$25,MATCH(D145&amp;E145&amp;F145,'Salience map'!$K$18:$K$25,0)))))</x:f>
      </x:c>
      <x:c r="H145" s="107" t="str">
        <x:f>IFERROR(INDEX('Salience map'!$F$18:$F$25,MATCH(G145,'Salience map'!$B$18:$B$25,0)),"")</x:f>
      </x:c>
      <x:c r="I145" s="105"/>
      <x:c r="J145" s="105"/>
      <x:c r="K145" s="105"/>
      <x:c r="L145" s="105"/>
      <x:c r="M145" s="105"/>
      <x:c r="N145" s="49"/>
      <x:c r="O145" s="74"/>
    </x:row>
    <x:row r="146" ht="30" customHeight="1">
      <x:c r="A146" s="74"/>
      <x:c r="B146" s="104"/>
      <x:c r="C146" s="104"/>
      <x:c r="D146" s="44"/>
      <x:c r="E146" s="44"/>
      <x:c r="F146" s="44"/>
      <x:c r="G146" s="106" t="str">
        <x:f>IF(B146="",IF(COUNTA(C146:F146,I146:N146)&gt;0,"Add a name",""),IF(COUNTBLANK(D146:F146)&gt;0,"Rate all three",IF(COUNTIF(D146:F146,"High")+COUNTIF(D146:F146,"Low")&lt;&gt;3,"Check ratings",INDEX('Salience map'!$B$18:$B$25,MATCH(D146&amp;E146&amp;F146,'Salience map'!$K$18:$K$25,0)))))</x:f>
      </x:c>
      <x:c r="H146" s="106" t="str">
        <x:f>IFERROR(INDEX('Salience map'!$F$18:$F$25,MATCH(G146,'Salience map'!$B$18:$B$25,0)),"")</x:f>
      </x:c>
      <x:c r="I146" s="104"/>
      <x:c r="J146" s="104"/>
      <x:c r="K146" s="104"/>
      <x:c r="L146" s="104"/>
      <x:c r="M146" s="104"/>
      <x:c r="N146" s="48"/>
      <x:c r="O146" s="74"/>
    </x:row>
    <x:row r="147" ht="30" customHeight="1">
      <x:c r="A147" s="74"/>
      <x:c r="B147" s="105"/>
      <x:c r="C147" s="105"/>
      <x:c r="D147" s="45"/>
      <x:c r="E147" s="45"/>
      <x:c r="F147" s="45"/>
      <x:c r="G147" s="107" t="str">
        <x:f>IF(B147="",IF(COUNTA(C147:F147,I147:N147)&gt;0,"Add a name",""),IF(COUNTBLANK(D147:F147)&gt;0,"Rate all three",IF(COUNTIF(D147:F147,"High")+COUNTIF(D147:F147,"Low")&lt;&gt;3,"Check ratings",INDEX('Salience map'!$B$18:$B$25,MATCH(D147&amp;E147&amp;F147,'Salience map'!$K$18:$K$25,0)))))</x:f>
      </x:c>
      <x:c r="H147" s="107" t="str">
        <x:f>IFERROR(INDEX('Salience map'!$F$18:$F$25,MATCH(G147,'Salience map'!$B$18:$B$25,0)),"")</x:f>
      </x:c>
      <x:c r="I147" s="105"/>
      <x:c r="J147" s="105"/>
      <x:c r="K147" s="105"/>
      <x:c r="L147" s="105"/>
      <x:c r="M147" s="105"/>
      <x:c r="N147" s="49"/>
      <x:c r="O147" s="74"/>
    </x:row>
    <x:row r="148" ht="30" customHeight="1">
      <x:c r="A148" s="74"/>
      <x:c r="B148" s="104"/>
      <x:c r="C148" s="104"/>
      <x:c r="D148" s="44"/>
      <x:c r="E148" s="44"/>
      <x:c r="F148" s="44"/>
      <x:c r="G148" s="106" t="str">
        <x:f>IF(B148="",IF(COUNTA(C148:F148,I148:N148)&gt;0,"Add a name",""),IF(COUNTBLANK(D148:F148)&gt;0,"Rate all three",IF(COUNTIF(D148:F148,"High")+COUNTIF(D148:F148,"Low")&lt;&gt;3,"Check ratings",INDEX('Salience map'!$B$18:$B$25,MATCH(D148&amp;E148&amp;F148,'Salience map'!$K$18:$K$25,0)))))</x:f>
      </x:c>
      <x:c r="H148" s="106" t="str">
        <x:f>IFERROR(INDEX('Salience map'!$F$18:$F$25,MATCH(G148,'Salience map'!$B$18:$B$25,0)),"")</x:f>
      </x:c>
      <x:c r="I148" s="104"/>
      <x:c r="J148" s="104"/>
      <x:c r="K148" s="104"/>
      <x:c r="L148" s="104"/>
      <x:c r="M148" s="104"/>
      <x:c r="N148" s="48"/>
      <x:c r="O148" s="74"/>
    </x:row>
    <x:row r="149" ht="30" customHeight="1">
      <x:c r="A149" s="74"/>
      <x:c r="B149" s="105"/>
      <x:c r="C149" s="105"/>
      <x:c r="D149" s="45"/>
      <x:c r="E149" s="45"/>
      <x:c r="F149" s="45"/>
      <x:c r="G149" s="107" t="str">
        <x:f>IF(B149="",IF(COUNTA(C149:F149,I149:N149)&gt;0,"Add a name",""),IF(COUNTBLANK(D149:F149)&gt;0,"Rate all three",IF(COUNTIF(D149:F149,"High")+COUNTIF(D149:F149,"Low")&lt;&gt;3,"Check ratings",INDEX('Salience map'!$B$18:$B$25,MATCH(D149&amp;E149&amp;F149,'Salience map'!$K$18:$K$25,0)))))</x:f>
      </x:c>
      <x:c r="H149" s="107" t="str">
        <x:f>IFERROR(INDEX('Salience map'!$F$18:$F$25,MATCH(G149,'Salience map'!$B$18:$B$25,0)),"")</x:f>
      </x:c>
      <x:c r="I149" s="105"/>
      <x:c r="J149" s="105"/>
      <x:c r="K149" s="105"/>
      <x:c r="L149" s="105"/>
      <x:c r="M149" s="105"/>
      <x:c r="N149" s="49"/>
      <x:c r="O149" s="74"/>
    </x:row>
    <x:row r="150" ht="30" customHeight="1">
      <x:c r="A150" s="74"/>
      <x:c r="B150" s="104"/>
      <x:c r="C150" s="104"/>
      <x:c r="D150" s="44"/>
      <x:c r="E150" s="44"/>
      <x:c r="F150" s="44"/>
      <x:c r="G150" s="106" t="str">
        <x:f>IF(B150="",IF(COUNTA(C150:F150,I150:N150)&gt;0,"Add a name",""),IF(COUNTBLANK(D150:F150)&gt;0,"Rate all three",IF(COUNTIF(D150:F150,"High")+COUNTIF(D150:F150,"Low")&lt;&gt;3,"Check ratings",INDEX('Salience map'!$B$18:$B$25,MATCH(D150&amp;E150&amp;F150,'Salience map'!$K$18:$K$25,0)))))</x:f>
      </x:c>
      <x:c r="H150" s="106" t="str">
        <x:f>IFERROR(INDEX('Salience map'!$F$18:$F$25,MATCH(G150,'Salience map'!$B$18:$B$25,0)),"")</x:f>
      </x:c>
      <x:c r="I150" s="104"/>
      <x:c r="J150" s="104"/>
      <x:c r="K150" s="104"/>
      <x:c r="L150" s="104"/>
      <x:c r="M150" s="104"/>
      <x:c r="N150" s="48"/>
      <x:c r="O150" s="74"/>
    </x:row>
    <x:row r="151" ht="30" customHeight="1">
      <x:c r="A151" s="74"/>
      <x:c r="B151" s="105"/>
      <x:c r="C151" s="105"/>
      <x:c r="D151" s="45"/>
      <x:c r="E151" s="45"/>
      <x:c r="F151" s="45"/>
      <x:c r="G151" s="107" t="str">
        <x:f>IF(B151="",IF(COUNTA(C151:F151,I151:N151)&gt;0,"Add a name",""),IF(COUNTBLANK(D151:F151)&gt;0,"Rate all three",IF(COUNTIF(D151:F151,"High")+COUNTIF(D151:F151,"Low")&lt;&gt;3,"Check ratings",INDEX('Salience map'!$B$18:$B$25,MATCH(D151&amp;E151&amp;F151,'Salience map'!$K$18:$K$25,0)))))</x:f>
      </x:c>
      <x:c r="H151" s="107" t="str">
        <x:f>IFERROR(INDEX('Salience map'!$F$18:$F$25,MATCH(G151,'Salience map'!$B$18:$B$25,0)),"")</x:f>
      </x:c>
      <x:c r="I151" s="105"/>
      <x:c r="J151" s="105"/>
      <x:c r="K151" s="105"/>
      <x:c r="L151" s="105"/>
      <x:c r="M151" s="105"/>
      <x:c r="N151" s="49"/>
      <x:c r="O151" s="74"/>
    </x:row>
    <x:row r="152" ht="30" customHeight="1">
      <x:c r="A152" s="74"/>
      <x:c r="B152" s="104"/>
      <x:c r="C152" s="104"/>
      <x:c r="D152" s="44"/>
      <x:c r="E152" s="44"/>
      <x:c r="F152" s="44"/>
      <x:c r="G152" s="106" t="str">
        <x:f>IF(B152="",IF(COUNTA(C152:F152,I152:N152)&gt;0,"Add a name",""),IF(COUNTBLANK(D152:F152)&gt;0,"Rate all three",IF(COUNTIF(D152:F152,"High")+COUNTIF(D152:F152,"Low")&lt;&gt;3,"Check ratings",INDEX('Salience map'!$B$18:$B$25,MATCH(D152&amp;E152&amp;F152,'Salience map'!$K$18:$K$25,0)))))</x:f>
      </x:c>
      <x:c r="H152" s="106" t="str">
        <x:f>IFERROR(INDEX('Salience map'!$F$18:$F$25,MATCH(G152,'Salience map'!$B$18:$B$25,0)),"")</x:f>
      </x:c>
      <x:c r="I152" s="104"/>
      <x:c r="J152" s="104"/>
      <x:c r="K152" s="104"/>
      <x:c r="L152" s="104"/>
      <x:c r="M152" s="104"/>
      <x:c r="N152" s="48"/>
      <x:c r="O152" s="74"/>
    </x:row>
    <x:row r="153" ht="30" customHeight="1">
      <x:c r="A153" s="74"/>
      <x:c r="B153" s="105"/>
      <x:c r="C153" s="105"/>
      <x:c r="D153" s="45"/>
      <x:c r="E153" s="45"/>
      <x:c r="F153" s="45"/>
      <x:c r="G153" s="107" t="str">
        <x:f>IF(B153="",IF(COUNTA(C153:F153,I153:N153)&gt;0,"Add a name",""),IF(COUNTBLANK(D153:F153)&gt;0,"Rate all three",IF(COUNTIF(D153:F153,"High")+COUNTIF(D153:F153,"Low")&lt;&gt;3,"Check ratings",INDEX('Salience map'!$B$18:$B$25,MATCH(D153&amp;E153&amp;F153,'Salience map'!$K$18:$K$25,0)))))</x:f>
      </x:c>
      <x:c r="H153" s="107" t="str">
        <x:f>IFERROR(INDEX('Salience map'!$F$18:$F$25,MATCH(G153,'Salience map'!$B$18:$B$25,0)),"")</x:f>
      </x:c>
      <x:c r="I153" s="105"/>
      <x:c r="J153" s="105"/>
      <x:c r="K153" s="105"/>
      <x:c r="L153" s="105"/>
      <x:c r="M153" s="105"/>
      <x:c r="N153" s="49"/>
      <x:c r="O153" s="74"/>
    </x:row>
    <x:row r="154" ht="30" customHeight="1">
      <x:c r="A154" s="74"/>
      <x:c r="B154" s="104"/>
      <x:c r="C154" s="104"/>
      <x:c r="D154" s="44"/>
      <x:c r="E154" s="44"/>
      <x:c r="F154" s="44"/>
      <x:c r="G154" s="106" t="str">
        <x:f>IF(B154="",IF(COUNTA(C154:F154,I154:N154)&gt;0,"Add a name",""),IF(COUNTBLANK(D154:F154)&gt;0,"Rate all three",IF(COUNTIF(D154:F154,"High")+COUNTIF(D154:F154,"Low")&lt;&gt;3,"Check ratings",INDEX('Salience map'!$B$18:$B$25,MATCH(D154&amp;E154&amp;F154,'Salience map'!$K$18:$K$25,0)))))</x:f>
      </x:c>
      <x:c r="H154" s="106" t="str">
        <x:f>IFERROR(INDEX('Salience map'!$F$18:$F$25,MATCH(G154,'Salience map'!$B$18:$B$25,0)),"")</x:f>
      </x:c>
      <x:c r="I154" s="104"/>
      <x:c r="J154" s="104"/>
      <x:c r="K154" s="104"/>
      <x:c r="L154" s="104"/>
      <x:c r="M154" s="104"/>
      <x:c r="N154" s="48"/>
      <x:c r="O154" s="74"/>
    </x:row>
    <x:row r="155" ht="30" customHeight="1">
      <x:c r="A155" s="74"/>
      <x:c r="B155" s="105"/>
      <x:c r="C155" s="105"/>
      <x:c r="D155" s="45"/>
      <x:c r="E155" s="45"/>
      <x:c r="F155" s="45"/>
      <x:c r="G155" s="107" t="str">
        <x:f>IF(B155="",IF(COUNTA(C155:F155,I155:N155)&gt;0,"Add a name",""),IF(COUNTBLANK(D155:F155)&gt;0,"Rate all three",IF(COUNTIF(D155:F155,"High")+COUNTIF(D155:F155,"Low")&lt;&gt;3,"Check ratings",INDEX('Salience map'!$B$18:$B$25,MATCH(D155&amp;E155&amp;F155,'Salience map'!$K$18:$K$25,0)))))</x:f>
      </x:c>
      <x:c r="H155" s="107" t="str">
        <x:f>IFERROR(INDEX('Salience map'!$F$18:$F$25,MATCH(G155,'Salience map'!$B$18:$B$25,0)),"")</x:f>
      </x:c>
      <x:c r="I155" s="105"/>
      <x:c r="J155" s="105"/>
      <x:c r="K155" s="105"/>
      <x:c r="L155" s="105"/>
      <x:c r="M155" s="105"/>
      <x:c r="N155" s="49"/>
      <x:c r="O155" s="74"/>
    </x:row>
    <x:row r="156" ht="30" customHeight="1">
      <x:c r="A156" s="74"/>
      <x:c r="B156" s="104"/>
      <x:c r="C156" s="104"/>
      <x:c r="D156" s="44"/>
      <x:c r="E156" s="44"/>
      <x:c r="F156" s="44"/>
      <x:c r="G156" s="106" t="str">
        <x:f>IF(B156="",IF(COUNTA(C156:F156,I156:N156)&gt;0,"Add a name",""),IF(COUNTBLANK(D156:F156)&gt;0,"Rate all three",IF(COUNTIF(D156:F156,"High")+COUNTIF(D156:F156,"Low")&lt;&gt;3,"Check ratings",INDEX('Salience map'!$B$18:$B$25,MATCH(D156&amp;E156&amp;F156,'Salience map'!$K$18:$K$25,0)))))</x:f>
      </x:c>
      <x:c r="H156" s="106" t="str">
        <x:f>IFERROR(INDEX('Salience map'!$F$18:$F$25,MATCH(G156,'Salience map'!$B$18:$B$25,0)),"")</x:f>
      </x:c>
      <x:c r="I156" s="104"/>
      <x:c r="J156" s="104"/>
      <x:c r="K156" s="104"/>
      <x:c r="L156" s="104"/>
      <x:c r="M156" s="104"/>
      <x:c r="N156" s="48"/>
      <x:c r="O156" s="74"/>
    </x:row>
    <x:row r="157" ht="30" customHeight="1">
      <x:c r="A157" s="74"/>
      <x:c r="B157" s="105"/>
      <x:c r="C157" s="105"/>
      <x:c r="D157" s="45"/>
      <x:c r="E157" s="45"/>
      <x:c r="F157" s="45"/>
      <x:c r="G157" s="107" t="str">
        <x:f>IF(B157="",IF(COUNTA(C157:F157,I157:N157)&gt;0,"Add a name",""),IF(COUNTBLANK(D157:F157)&gt;0,"Rate all three",IF(COUNTIF(D157:F157,"High")+COUNTIF(D157:F157,"Low")&lt;&gt;3,"Check ratings",INDEX('Salience map'!$B$18:$B$25,MATCH(D157&amp;E157&amp;F157,'Salience map'!$K$18:$K$25,0)))))</x:f>
      </x:c>
      <x:c r="H157" s="107" t="str">
        <x:f>IFERROR(INDEX('Salience map'!$F$18:$F$25,MATCH(G157,'Salience map'!$B$18:$B$25,0)),"")</x:f>
      </x:c>
      <x:c r="I157" s="105"/>
      <x:c r="J157" s="105"/>
      <x:c r="K157" s="105"/>
      <x:c r="L157" s="105"/>
      <x:c r="M157" s="105"/>
      <x:c r="N157" s="49"/>
      <x:c r="O157" s="74"/>
    </x:row>
    <x:row r="158" ht="30" customHeight="1">
      <x:c r="A158" s="74"/>
      <x:c r="B158" s="104"/>
      <x:c r="C158" s="104"/>
      <x:c r="D158" s="44"/>
      <x:c r="E158" s="44"/>
      <x:c r="F158" s="44"/>
      <x:c r="G158" s="106" t="str">
        <x:f>IF(B158="",IF(COUNTA(C158:F158,I158:N158)&gt;0,"Add a name",""),IF(COUNTBLANK(D158:F158)&gt;0,"Rate all three",IF(COUNTIF(D158:F158,"High")+COUNTIF(D158:F158,"Low")&lt;&gt;3,"Check ratings",INDEX('Salience map'!$B$18:$B$25,MATCH(D158&amp;E158&amp;F158,'Salience map'!$K$18:$K$25,0)))))</x:f>
      </x:c>
      <x:c r="H158" s="106" t="str">
        <x:f>IFERROR(INDEX('Salience map'!$F$18:$F$25,MATCH(G158,'Salience map'!$B$18:$B$25,0)),"")</x:f>
      </x:c>
      <x:c r="I158" s="104"/>
      <x:c r="J158" s="104"/>
      <x:c r="K158" s="104"/>
      <x:c r="L158" s="104"/>
      <x:c r="M158" s="104"/>
      <x:c r="N158" s="48"/>
      <x:c r="O158" s="74"/>
    </x:row>
    <x:row r="159" ht="30" customHeight="1">
      <x:c r="A159" s="74"/>
      <x:c r="B159" s="105"/>
      <x:c r="C159" s="105"/>
      <x:c r="D159" s="45"/>
      <x:c r="E159" s="45"/>
      <x:c r="F159" s="45"/>
      <x:c r="G159" s="107" t="str">
        <x:f>IF(B159="",IF(COUNTA(C159:F159,I159:N159)&gt;0,"Add a name",""),IF(COUNTBLANK(D159:F159)&gt;0,"Rate all three",IF(COUNTIF(D159:F159,"High")+COUNTIF(D159:F159,"Low")&lt;&gt;3,"Check ratings",INDEX('Salience map'!$B$18:$B$25,MATCH(D159&amp;E159&amp;F159,'Salience map'!$K$18:$K$25,0)))))</x:f>
      </x:c>
      <x:c r="H159" s="107" t="str">
        <x:f>IFERROR(INDEX('Salience map'!$F$18:$F$25,MATCH(G159,'Salience map'!$B$18:$B$25,0)),"")</x:f>
      </x:c>
      <x:c r="I159" s="105"/>
      <x:c r="J159" s="105"/>
      <x:c r="K159" s="105"/>
      <x:c r="L159" s="105"/>
      <x:c r="M159" s="105"/>
      <x:c r="N159" s="49"/>
      <x:c r="O159" s="74"/>
    </x:row>
    <x:row r="160" ht="30" customHeight="1">
      <x:c r="A160" s="74"/>
      <x:c r="B160" s="104"/>
      <x:c r="C160" s="104"/>
      <x:c r="D160" s="44"/>
      <x:c r="E160" s="44"/>
      <x:c r="F160" s="44"/>
      <x:c r="G160" s="106" t="str">
        <x:f>IF(B160="",IF(COUNTA(C160:F160,I160:N160)&gt;0,"Add a name",""),IF(COUNTBLANK(D160:F160)&gt;0,"Rate all three",IF(COUNTIF(D160:F160,"High")+COUNTIF(D160:F160,"Low")&lt;&gt;3,"Check ratings",INDEX('Salience map'!$B$18:$B$25,MATCH(D160&amp;E160&amp;F160,'Salience map'!$K$18:$K$25,0)))))</x:f>
      </x:c>
      <x:c r="H160" s="106" t="str">
        <x:f>IFERROR(INDEX('Salience map'!$F$18:$F$25,MATCH(G160,'Salience map'!$B$18:$B$25,0)),"")</x:f>
      </x:c>
      <x:c r="I160" s="104"/>
      <x:c r="J160" s="104"/>
      <x:c r="K160" s="104"/>
      <x:c r="L160" s="104"/>
      <x:c r="M160" s="104"/>
      <x:c r="N160" s="48"/>
      <x:c r="O160" s="74"/>
    </x:row>
    <x:row r="161" ht="30" customHeight="1">
      <x:c r="A161" s="74"/>
      <x:c r="B161" s="105"/>
      <x:c r="C161" s="105"/>
      <x:c r="D161" s="45"/>
      <x:c r="E161" s="45"/>
      <x:c r="F161" s="45"/>
      <x:c r="G161" s="107" t="str">
        <x:f>IF(B161="",IF(COUNTA(C161:F161,I161:N161)&gt;0,"Add a name",""),IF(COUNTBLANK(D161:F161)&gt;0,"Rate all three",IF(COUNTIF(D161:F161,"High")+COUNTIF(D161:F161,"Low")&lt;&gt;3,"Check ratings",INDEX('Salience map'!$B$18:$B$25,MATCH(D161&amp;E161&amp;F161,'Salience map'!$K$18:$K$25,0)))))</x:f>
      </x:c>
      <x:c r="H161" s="107" t="str">
        <x:f>IFERROR(INDEX('Salience map'!$F$18:$F$25,MATCH(G161,'Salience map'!$B$18:$B$25,0)),"")</x:f>
      </x:c>
      <x:c r="I161" s="105"/>
      <x:c r="J161" s="105"/>
      <x:c r="K161" s="105"/>
      <x:c r="L161" s="105"/>
      <x:c r="M161" s="105"/>
      <x:c r="N161" s="49"/>
      <x:c r="O161" s="74"/>
    </x:row>
    <x:row r="162" ht="30" customHeight="1">
      <x:c r="A162" s="74"/>
      <x:c r="B162" s="104"/>
      <x:c r="C162" s="104"/>
      <x:c r="D162" s="44"/>
      <x:c r="E162" s="44"/>
      <x:c r="F162" s="44"/>
      <x:c r="G162" s="106" t="str">
        <x:f>IF(B162="",IF(COUNTA(C162:F162,I162:N162)&gt;0,"Add a name",""),IF(COUNTBLANK(D162:F162)&gt;0,"Rate all three",IF(COUNTIF(D162:F162,"High")+COUNTIF(D162:F162,"Low")&lt;&gt;3,"Check ratings",INDEX('Salience map'!$B$18:$B$25,MATCH(D162&amp;E162&amp;F162,'Salience map'!$K$18:$K$25,0)))))</x:f>
      </x:c>
      <x:c r="H162" s="106" t="str">
        <x:f>IFERROR(INDEX('Salience map'!$F$18:$F$25,MATCH(G162,'Salience map'!$B$18:$B$25,0)),"")</x:f>
      </x:c>
      <x:c r="I162" s="104"/>
      <x:c r="J162" s="104"/>
      <x:c r="K162" s="104"/>
      <x:c r="L162" s="104"/>
      <x:c r="M162" s="104"/>
      <x:c r="N162" s="48"/>
      <x:c r="O162" s="74"/>
    </x:row>
    <x:row r="163" ht="30" customHeight="1">
      <x:c r="A163" s="74"/>
      <x:c r="B163" s="105"/>
      <x:c r="C163" s="105"/>
      <x:c r="D163" s="45"/>
      <x:c r="E163" s="45"/>
      <x:c r="F163" s="45"/>
      <x:c r="G163" s="107" t="str">
        <x:f>IF(B163="",IF(COUNTA(C163:F163,I163:N163)&gt;0,"Add a name",""),IF(COUNTBLANK(D163:F163)&gt;0,"Rate all three",IF(COUNTIF(D163:F163,"High")+COUNTIF(D163:F163,"Low")&lt;&gt;3,"Check ratings",INDEX('Salience map'!$B$18:$B$25,MATCH(D163&amp;E163&amp;F163,'Salience map'!$K$18:$K$25,0)))))</x:f>
      </x:c>
      <x:c r="H163" s="107" t="str">
        <x:f>IFERROR(INDEX('Salience map'!$F$18:$F$25,MATCH(G163,'Salience map'!$B$18:$B$25,0)),"")</x:f>
      </x:c>
      <x:c r="I163" s="105"/>
      <x:c r="J163" s="105"/>
      <x:c r="K163" s="105"/>
      <x:c r="L163" s="105"/>
      <x:c r="M163" s="105"/>
      <x:c r="N163" s="49"/>
      <x:c r="O163" s="74"/>
    </x:row>
    <x:row r="164" ht="30" customHeight="1">
      <x:c r="A164" s="74"/>
      <x:c r="B164" s="104"/>
      <x:c r="C164" s="104"/>
      <x:c r="D164" s="44"/>
      <x:c r="E164" s="44"/>
      <x:c r="F164" s="44"/>
      <x:c r="G164" s="106" t="str">
        <x:f>IF(B164="",IF(COUNTA(C164:F164,I164:N164)&gt;0,"Add a name",""),IF(COUNTBLANK(D164:F164)&gt;0,"Rate all three",IF(COUNTIF(D164:F164,"High")+COUNTIF(D164:F164,"Low")&lt;&gt;3,"Check ratings",INDEX('Salience map'!$B$18:$B$25,MATCH(D164&amp;E164&amp;F164,'Salience map'!$K$18:$K$25,0)))))</x:f>
      </x:c>
      <x:c r="H164" s="106" t="str">
        <x:f>IFERROR(INDEX('Salience map'!$F$18:$F$25,MATCH(G164,'Salience map'!$B$18:$B$25,0)),"")</x:f>
      </x:c>
      <x:c r="I164" s="104"/>
      <x:c r="J164" s="104"/>
      <x:c r="K164" s="104"/>
      <x:c r="L164" s="104"/>
      <x:c r="M164" s="104"/>
      <x:c r="N164" s="48"/>
      <x:c r="O164" s="74"/>
    </x:row>
    <x:row r="165" ht="30" customHeight="1">
      <x:c r="A165" s="74"/>
      <x:c r="B165" s="105"/>
      <x:c r="C165" s="105"/>
      <x:c r="D165" s="45"/>
      <x:c r="E165" s="45"/>
      <x:c r="F165" s="45"/>
      <x:c r="G165" s="107" t="str">
        <x:f>IF(B165="",IF(COUNTA(C165:F165,I165:N165)&gt;0,"Add a name",""),IF(COUNTBLANK(D165:F165)&gt;0,"Rate all three",IF(COUNTIF(D165:F165,"High")+COUNTIF(D165:F165,"Low")&lt;&gt;3,"Check ratings",INDEX('Salience map'!$B$18:$B$25,MATCH(D165&amp;E165&amp;F165,'Salience map'!$K$18:$K$25,0)))))</x:f>
      </x:c>
      <x:c r="H165" s="107" t="str">
        <x:f>IFERROR(INDEX('Salience map'!$F$18:$F$25,MATCH(G165,'Salience map'!$B$18:$B$25,0)),"")</x:f>
      </x:c>
      <x:c r="I165" s="105"/>
      <x:c r="J165" s="105"/>
      <x:c r="K165" s="105"/>
      <x:c r="L165" s="105"/>
      <x:c r="M165" s="105"/>
      <x:c r="N165" s="49"/>
      <x:c r="O165" s="74"/>
    </x:row>
    <x:row r="166" ht="30" customHeight="1">
      <x:c r="A166" s="74"/>
      <x:c r="B166" s="104"/>
      <x:c r="C166" s="104"/>
      <x:c r="D166" s="44"/>
      <x:c r="E166" s="44"/>
      <x:c r="F166" s="44"/>
      <x:c r="G166" s="106" t="str">
        <x:f>IF(B166="",IF(COUNTA(C166:F166,I166:N166)&gt;0,"Add a name",""),IF(COUNTBLANK(D166:F166)&gt;0,"Rate all three",IF(COUNTIF(D166:F166,"High")+COUNTIF(D166:F166,"Low")&lt;&gt;3,"Check ratings",INDEX('Salience map'!$B$18:$B$25,MATCH(D166&amp;E166&amp;F166,'Salience map'!$K$18:$K$25,0)))))</x:f>
      </x:c>
      <x:c r="H166" s="106" t="str">
        <x:f>IFERROR(INDEX('Salience map'!$F$18:$F$25,MATCH(G166,'Salience map'!$B$18:$B$25,0)),"")</x:f>
      </x:c>
      <x:c r="I166" s="104"/>
      <x:c r="J166" s="104"/>
      <x:c r="K166" s="104"/>
      <x:c r="L166" s="104"/>
      <x:c r="M166" s="104"/>
      <x:c r="N166" s="48"/>
      <x:c r="O166" s="74"/>
    </x:row>
    <x:row r="167" ht="30" customHeight="1">
      <x:c r="A167" s="74"/>
      <x:c r="B167" s="105"/>
      <x:c r="C167" s="105"/>
      <x:c r="D167" s="45"/>
      <x:c r="E167" s="45"/>
      <x:c r="F167" s="45"/>
      <x:c r="G167" s="107" t="str">
        <x:f>IF(B167="",IF(COUNTA(C167:F167,I167:N167)&gt;0,"Add a name",""),IF(COUNTBLANK(D167:F167)&gt;0,"Rate all three",IF(COUNTIF(D167:F167,"High")+COUNTIF(D167:F167,"Low")&lt;&gt;3,"Check ratings",INDEX('Salience map'!$B$18:$B$25,MATCH(D167&amp;E167&amp;F167,'Salience map'!$K$18:$K$25,0)))))</x:f>
      </x:c>
      <x:c r="H167" s="107" t="str">
        <x:f>IFERROR(INDEX('Salience map'!$F$18:$F$25,MATCH(G167,'Salience map'!$B$18:$B$25,0)),"")</x:f>
      </x:c>
      <x:c r="I167" s="105"/>
      <x:c r="J167" s="105"/>
      <x:c r="K167" s="105"/>
      <x:c r="L167" s="105"/>
      <x:c r="M167" s="105"/>
      <x:c r="N167" s="49"/>
      <x:c r="O167" s="74"/>
    </x:row>
    <x:row r="168" ht="30" customHeight="1">
      <x:c r="A168" s="74"/>
      <x:c r="B168" s="104"/>
      <x:c r="C168" s="104"/>
      <x:c r="D168" s="44"/>
      <x:c r="E168" s="44"/>
      <x:c r="F168" s="44"/>
      <x:c r="G168" s="106" t="str">
        <x:f>IF(B168="",IF(COUNTA(C168:F168,I168:N168)&gt;0,"Add a name",""),IF(COUNTBLANK(D168:F168)&gt;0,"Rate all three",IF(COUNTIF(D168:F168,"High")+COUNTIF(D168:F168,"Low")&lt;&gt;3,"Check ratings",INDEX('Salience map'!$B$18:$B$25,MATCH(D168&amp;E168&amp;F168,'Salience map'!$K$18:$K$25,0)))))</x:f>
      </x:c>
      <x:c r="H168" s="106" t="str">
        <x:f>IFERROR(INDEX('Salience map'!$F$18:$F$25,MATCH(G168,'Salience map'!$B$18:$B$25,0)),"")</x:f>
      </x:c>
      <x:c r="I168" s="104"/>
      <x:c r="J168" s="104"/>
      <x:c r="K168" s="104"/>
      <x:c r="L168" s="104"/>
      <x:c r="M168" s="104"/>
      <x:c r="N168" s="48"/>
      <x:c r="O168" s="74"/>
    </x:row>
    <x:row r="169" ht="30" customHeight="1">
      <x:c r="A169" s="74"/>
      <x:c r="B169" s="105"/>
      <x:c r="C169" s="105"/>
      <x:c r="D169" s="45"/>
      <x:c r="E169" s="45"/>
      <x:c r="F169" s="45"/>
      <x:c r="G169" s="107" t="str">
        <x:f>IF(B169="",IF(COUNTA(C169:F169,I169:N169)&gt;0,"Add a name",""),IF(COUNTBLANK(D169:F169)&gt;0,"Rate all three",IF(COUNTIF(D169:F169,"High")+COUNTIF(D169:F169,"Low")&lt;&gt;3,"Check ratings",INDEX('Salience map'!$B$18:$B$25,MATCH(D169&amp;E169&amp;F169,'Salience map'!$K$18:$K$25,0)))))</x:f>
      </x:c>
      <x:c r="H169" s="107" t="str">
        <x:f>IFERROR(INDEX('Salience map'!$F$18:$F$25,MATCH(G169,'Salience map'!$B$18:$B$25,0)),"")</x:f>
      </x:c>
      <x:c r="I169" s="105"/>
      <x:c r="J169" s="105"/>
      <x:c r="K169" s="105"/>
      <x:c r="L169" s="105"/>
      <x:c r="M169" s="105"/>
      <x:c r="N169" s="49"/>
      <x:c r="O169" s="74"/>
    </x:row>
    <x:row r="170" ht="30" customHeight="1">
      <x:c r="A170" s="74"/>
      <x:c r="B170" s="104"/>
      <x:c r="C170" s="104"/>
      <x:c r="D170" s="44"/>
      <x:c r="E170" s="44"/>
      <x:c r="F170" s="44"/>
      <x:c r="G170" s="106" t="str">
        <x:f>IF(B170="",IF(COUNTA(C170:F170,I170:N170)&gt;0,"Add a name",""),IF(COUNTBLANK(D170:F170)&gt;0,"Rate all three",IF(COUNTIF(D170:F170,"High")+COUNTIF(D170:F170,"Low")&lt;&gt;3,"Check ratings",INDEX('Salience map'!$B$18:$B$25,MATCH(D170&amp;E170&amp;F170,'Salience map'!$K$18:$K$25,0)))))</x:f>
      </x:c>
      <x:c r="H170" s="106" t="str">
        <x:f>IFERROR(INDEX('Salience map'!$F$18:$F$25,MATCH(G170,'Salience map'!$B$18:$B$25,0)),"")</x:f>
      </x:c>
      <x:c r="I170" s="104"/>
      <x:c r="J170" s="104"/>
      <x:c r="K170" s="104"/>
      <x:c r="L170" s="104"/>
      <x:c r="M170" s="104"/>
      <x:c r="N170" s="48"/>
      <x:c r="O170" s="74"/>
    </x:row>
    <x:row r="171" ht="30" customHeight="1">
      <x:c r="A171" s="74"/>
      <x:c r="B171" s="105"/>
      <x:c r="C171" s="105"/>
      <x:c r="D171" s="45"/>
      <x:c r="E171" s="45"/>
      <x:c r="F171" s="45"/>
      <x:c r="G171" s="107" t="str">
        <x:f>IF(B171="",IF(COUNTA(C171:F171,I171:N171)&gt;0,"Add a name",""),IF(COUNTBLANK(D171:F171)&gt;0,"Rate all three",IF(COUNTIF(D171:F171,"High")+COUNTIF(D171:F171,"Low")&lt;&gt;3,"Check ratings",INDEX('Salience map'!$B$18:$B$25,MATCH(D171&amp;E171&amp;F171,'Salience map'!$K$18:$K$25,0)))))</x:f>
      </x:c>
      <x:c r="H171" s="107" t="str">
        <x:f>IFERROR(INDEX('Salience map'!$F$18:$F$25,MATCH(G171,'Salience map'!$B$18:$B$25,0)),"")</x:f>
      </x:c>
      <x:c r="I171" s="105"/>
      <x:c r="J171" s="105"/>
      <x:c r="K171" s="105"/>
      <x:c r="L171" s="105"/>
      <x:c r="M171" s="105"/>
      <x:c r="N171" s="49"/>
      <x:c r="O171" s="74"/>
    </x:row>
    <x:row r="172" ht="30" customHeight="1">
      <x:c r="A172" s="74"/>
      <x:c r="B172" s="104"/>
      <x:c r="C172" s="104"/>
      <x:c r="D172" s="44"/>
      <x:c r="E172" s="44"/>
      <x:c r="F172" s="44"/>
      <x:c r="G172" s="106" t="str">
        <x:f>IF(B172="",IF(COUNTA(C172:F172,I172:N172)&gt;0,"Add a name",""),IF(COUNTBLANK(D172:F172)&gt;0,"Rate all three",IF(COUNTIF(D172:F172,"High")+COUNTIF(D172:F172,"Low")&lt;&gt;3,"Check ratings",INDEX('Salience map'!$B$18:$B$25,MATCH(D172&amp;E172&amp;F172,'Salience map'!$K$18:$K$25,0)))))</x:f>
      </x:c>
      <x:c r="H172" s="106" t="str">
        <x:f>IFERROR(INDEX('Salience map'!$F$18:$F$25,MATCH(G172,'Salience map'!$B$18:$B$25,0)),"")</x:f>
      </x:c>
      <x:c r="I172" s="104"/>
      <x:c r="J172" s="104"/>
      <x:c r="K172" s="104"/>
      <x:c r="L172" s="104"/>
      <x:c r="M172" s="104"/>
      <x:c r="N172" s="48"/>
      <x:c r="O172" s="74"/>
    </x:row>
    <x:row r="173" ht="30" customHeight="1">
      <x:c r="A173" s="74"/>
      <x:c r="B173" s="105"/>
      <x:c r="C173" s="105"/>
      <x:c r="D173" s="45"/>
      <x:c r="E173" s="45"/>
      <x:c r="F173" s="45"/>
      <x:c r="G173" s="107" t="str">
        <x:f>IF(B173="",IF(COUNTA(C173:F173,I173:N173)&gt;0,"Add a name",""),IF(COUNTBLANK(D173:F173)&gt;0,"Rate all three",IF(COUNTIF(D173:F173,"High")+COUNTIF(D173:F173,"Low")&lt;&gt;3,"Check ratings",INDEX('Salience map'!$B$18:$B$25,MATCH(D173&amp;E173&amp;F173,'Salience map'!$K$18:$K$25,0)))))</x:f>
      </x:c>
      <x:c r="H173" s="107" t="str">
        <x:f>IFERROR(INDEX('Salience map'!$F$18:$F$25,MATCH(G173,'Salience map'!$B$18:$B$25,0)),"")</x:f>
      </x:c>
      <x:c r="I173" s="105"/>
      <x:c r="J173" s="105"/>
      <x:c r="K173" s="105"/>
      <x:c r="L173" s="105"/>
      <x:c r="M173" s="105"/>
      <x:c r="N173" s="49"/>
      <x:c r="O173" s="74"/>
    </x:row>
    <x:row r="174" ht="30" customHeight="1">
      <x:c r="A174" s="74"/>
      <x:c r="B174" s="104"/>
      <x:c r="C174" s="104"/>
      <x:c r="D174" s="44"/>
      <x:c r="E174" s="44"/>
      <x:c r="F174" s="44"/>
      <x:c r="G174" s="106" t="str">
        <x:f>IF(B174="",IF(COUNTA(C174:F174,I174:N174)&gt;0,"Add a name",""),IF(COUNTBLANK(D174:F174)&gt;0,"Rate all three",IF(COUNTIF(D174:F174,"High")+COUNTIF(D174:F174,"Low")&lt;&gt;3,"Check ratings",INDEX('Salience map'!$B$18:$B$25,MATCH(D174&amp;E174&amp;F174,'Salience map'!$K$18:$K$25,0)))))</x:f>
      </x:c>
      <x:c r="H174" s="106" t="str">
        <x:f>IFERROR(INDEX('Salience map'!$F$18:$F$25,MATCH(G174,'Salience map'!$B$18:$B$25,0)),"")</x:f>
      </x:c>
      <x:c r="I174" s="104"/>
      <x:c r="J174" s="104"/>
      <x:c r="K174" s="104"/>
      <x:c r="L174" s="104"/>
      <x:c r="M174" s="104"/>
      <x:c r="N174" s="48"/>
      <x:c r="O174" s="74"/>
    </x:row>
    <x:row r="175" ht="30" customHeight="1">
      <x:c r="A175" s="74"/>
      <x:c r="B175" s="105"/>
      <x:c r="C175" s="105"/>
      <x:c r="D175" s="45"/>
      <x:c r="E175" s="45"/>
      <x:c r="F175" s="45"/>
      <x:c r="G175" s="107" t="str">
        <x:f>IF(B175="",IF(COUNTA(C175:F175,I175:N175)&gt;0,"Add a name",""),IF(COUNTBLANK(D175:F175)&gt;0,"Rate all three",IF(COUNTIF(D175:F175,"High")+COUNTIF(D175:F175,"Low")&lt;&gt;3,"Check ratings",INDEX('Salience map'!$B$18:$B$25,MATCH(D175&amp;E175&amp;F175,'Salience map'!$K$18:$K$25,0)))))</x:f>
      </x:c>
      <x:c r="H175" s="107" t="str">
        <x:f>IFERROR(INDEX('Salience map'!$F$18:$F$25,MATCH(G175,'Salience map'!$B$18:$B$25,0)),"")</x:f>
      </x:c>
      <x:c r="I175" s="105"/>
      <x:c r="J175" s="105"/>
      <x:c r="K175" s="105"/>
      <x:c r="L175" s="105"/>
      <x:c r="M175" s="105"/>
      <x:c r="N175" s="49"/>
      <x:c r="O175" s="74"/>
    </x:row>
    <x:row r="176" ht="30" customHeight="1">
      <x:c r="A176" s="74"/>
      <x:c r="B176" s="104"/>
      <x:c r="C176" s="104"/>
      <x:c r="D176" s="44"/>
      <x:c r="E176" s="44"/>
      <x:c r="F176" s="44"/>
      <x:c r="G176" s="106" t="str">
        <x:f>IF(B176="",IF(COUNTA(C176:F176,I176:N176)&gt;0,"Add a name",""),IF(COUNTBLANK(D176:F176)&gt;0,"Rate all three",IF(COUNTIF(D176:F176,"High")+COUNTIF(D176:F176,"Low")&lt;&gt;3,"Check ratings",INDEX('Salience map'!$B$18:$B$25,MATCH(D176&amp;E176&amp;F176,'Salience map'!$K$18:$K$25,0)))))</x:f>
      </x:c>
      <x:c r="H176" s="106" t="str">
        <x:f>IFERROR(INDEX('Salience map'!$F$18:$F$25,MATCH(G176,'Salience map'!$B$18:$B$25,0)),"")</x:f>
      </x:c>
      <x:c r="I176" s="104"/>
      <x:c r="J176" s="104"/>
      <x:c r="K176" s="104"/>
      <x:c r="L176" s="104"/>
      <x:c r="M176" s="104"/>
      <x:c r="N176" s="48"/>
      <x:c r="O176" s="74"/>
    </x:row>
    <x:row r="177" ht="30" customHeight="1">
      <x:c r="A177" s="74"/>
      <x:c r="B177" s="105"/>
      <x:c r="C177" s="105"/>
      <x:c r="D177" s="45"/>
      <x:c r="E177" s="45"/>
      <x:c r="F177" s="45"/>
      <x:c r="G177" s="107" t="str">
        <x:f>IF(B177="",IF(COUNTA(C177:F177,I177:N177)&gt;0,"Add a name",""),IF(COUNTBLANK(D177:F177)&gt;0,"Rate all three",IF(COUNTIF(D177:F177,"High")+COUNTIF(D177:F177,"Low")&lt;&gt;3,"Check ratings",INDEX('Salience map'!$B$18:$B$25,MATCH(D177&amp;E177&amp;F177,'Salience map'!$K$18:$K$25,0)))))</x:f>
      </x:c>
      <x:c r="H177" s="107" t="str">
        <x:f>IFERROR(INDEX('Salience map'!$F$18:$F$25,MATCH(G177,'Salience map'!$B$18:$B$25,0)),"")</x:f>
      </x:c>
      <x:c r="I177" s="105"/>
      <x:c r="J177" s="105"/>
      <x:c r="K177" s="105"/>
      <x:c r="L177" s="105"/>
      <x:c r="M177" s="105"/>
      <x:c r="N177" s="49"/>
      <x:c r="O177" s="74"/>
    </x:row>
    <x:row r="178" ht="30" customHeight="1">
      <x:c r="A178" s="74"/>
      <x:c r="B178" s="104"/>
      <x:c r="C178" s="104"/>
      <x:c r="D178" s="44"/>
      <x:c r="E178" s="44"/>
      <x:c r="F178" s="44"/>
      <x:c r="G178" s="106" t="str">
        <x:f>IF(B178="",IF(COUNTA(C178:F178,I178:N178)&gt;0,"Add a name",""),IF(COUNTBLANK(D178:F178)&gt;0,"Rate all three",IF(COUNTIF(D178:F178,"High")+COUNTIF(D178:F178,"Low")&lt;&gt;3,"Check ratings",INDEX('Salience map'!$B$18:$B$25,MATCH(D178&amp;E178&amp;F178,'Salience map'!$K$18:$K$25,0)))))</x:f>
      </x:c>
      <x:c r="H178" s="106" t="str">
        <x:f>IFERROR(INDEX('Salience map'!$F$18:$F$25,MATCH(G178,'Salience map'!$B$18:$B$25,0)),"")</x:f>
      </x:c>
      <x:c r="I178" s="104"/>
      <x:c r="J178" s="104"/>
      <x:c r="K178" s="104"/>
      <x:c r="L178" s="104"/>
      <x:c r="M178" s="104"/>
      <x:c r="N178" s="48"/>
      <x:c r="O178" s="74"/>
    </x:row>
    <x:row r="179" ht="30" customHeight="1">
      <x:c r="A179" s="74"/>
      <x:c r="B179" s="105"/>
      <x:c r="C179" s="105"/>
      <x:c r="D179" s="45"/>
      <x:c r="E179" s="45"/>
      <x:c r="F179" s="45"/>
      <x:c r="G179" s="107" t="str">
        <x:f>IF(B179="",IF(COUNTA(C179:F179,I179:N179)&gt;0,"Add a name",""),IF(COUNTBLANK(D179:F179)&gt;0,"Rate all three",IF(COUNTIF(D179:F179,"High")+COUNTIF(D179:F179,"Low")&lt;&gt;3,"Check ratings",INDEX('Salience map'!$B$18:$B$25,MATCH(D179&amp;E179&amp;F179,'Salience map'!$K$18:$K$25,0)))))</x:f>
      </x:c>
      <x:c r="H179" s="107" t="str">
        <x:f>IFERROR(INDEX('Salience map'!$F$18:$F$25,MATCH(G179,'Salience map'!$B$18:$B$25,0)),"")</x:f>
      </x:c>
      <x:c r="I179" s="105"/>
      <x:c r="J179" s="105"/>
      <x:c r="K179" s="105"/>
      <x:c r="L179" s="105"/>
      <x:c r="M179" s="105"/>
      <x:c r="N179" s="49"/>
      <x:c r="O179" s="74"/>
    </x:row>
    <x:row r="180" ht="30" customHeight="1">
      <x:c r="A180" s="74"/>
      <x:c r="B180" s="104"/>
      <x:c r="C180" s="104"/>
      <x:c r="D180" s="44"/>
      <x:c r="E180" s="44"/>
      <x:c r="F180" s="44"/>
      <x:c r="G180" s="106" t="str">
        <x:f>IF(B180="",IF(COUNTA(C180:F180,I180:N180)&gt;0,"Add a name",""),IF(COUNTBLANK(D180:F180)&gt;0,"Rate all three",IF(COUNTIF(D180:F180,"High")+COUNTIF(D180:F180,"Low")&lt;&gt;3,"Check ratings",INDEX('Salience map'!$B$18:$B$25,MATCH(D180&amp;E180&amp;F180,'Salience map'!$K$18:$K$25,0)))))</x:f>
      </x:c>
      <x:c r="H180" s="106" t="str">
        <x:f>IFERROR(INDEX('Salience map'!$F$18:$F$25,MATCH(G180,'Salience map'!$B$18:$B$25,0)),"")</x:f>
      </x:c>
      <x:c r="I180" s="104"/>
      <x:c r="J180" s="104"/>
      <x:c r="K180" s="104"/>
      <x:c r="L180" s="104"/>
      <x:c r="M180" s="104"/>
      <x:c r="N180" s="48"/>
      <x:c r="O180" s="74"/>
    </x:row>
    <x:row r="181" ht="30" customHeight="1">
      <x:c r="A181" s="74"/>
      <x:c r="B181" s="105"/>
      <x:c r="C181" s="105"/>
      <x:c r="D181" s="45"/>
      <x:c r="E181" s="45"/>
      <x:c r="F181" s="45"/>
      <x:c r="G181" s="107" t="str">
        <x:f>IF(B181="",IF(COUNTA(C181:F181,I181:N181)&gt;0,"Add a name",""),IF(COUNTBLANK(D181:F181)&gt;0,"Rate all three",IF(COUNTIF(D181:F181,"High")+COUNTIF(D181:F181,"Low")&lt;&gt;3,"Check ratings",INDEX('Salience map'!$B$18:$B$25,MATCH(D181&amp;E181&amp;F181,'Salience map'!$K$18:$K$25,0)))))</x:f>
      </x:c>
      <x:c r="H181" s="107" t="str">
        <x:f>IFERROR(INDEX('Salience map'!$F$18:$F$25,MATCH(G181,'Salience map'!$B$18:$B$25,0)),"")</x:f>
      </x:c>
      <x:c r="I181" s="105"/>
      <x:c r="J181" s="105"/>
      <x:c r="K181" s="105"/>
      <x:c r="L181" s="105"/>
      <x:c r="M181" s="105"/>
      <x:c r="N181" s="49"/>
      <x:c r="O181" s="74"/>
    </x:row>
    <x:row r="182" ht="30" customHeight="1">
      <x:c r="A182" s="74"/>
      <x:c r="B182" s="104"/>
      <x:c r="C182" s="104"/>
      <x:c r="D182" s="44"/>
      <x:c r="E182" s="44"/>
      <x:c r="F182" s="44"/>
      <x:c r="G182" s="106" t="str">
        <x:f>IF(B182="",IF(COUNTA(C182:F182,I182:N182)&gt;0,"Add a name",""),IF(COUNTBLANK(D182:F182)&gt;0,"Rate all three",IF(COUNTIF(D182:F182,"High")+COUNTIF(D182:F182,"Low")&lt;&gt;3,"Check ratings",INDEX('Salience map'!$B$18:$B$25,MATCH(D182&amp;E182&amp;F182,'Salience map'!$K$18:$K$25,0)))))</x:f>
      </x:c>
      <x:c r="H182" s="106" t="str">
        <x:f>IFERROR(INDEX('Salience map'!$F$18:$F$25,MATCH(G182,'Salience map'!$B$18:$B$25,0)),"")</x:f>
      </x:c>
      <x:c r="I182" s="104"/>
      <x:c r="J182" s="104"/>
      <x:c r="K182" s="104"/>
      <x:c r="L182" s="104"/>
      <x:c r="M182" s="104"/>
      <x:c r="N182" s="48"/>
      <x:c r="O182" s="74"/>
    </x:row>
    <x:row r="183" ht="30" customHeight="1">
      <x:c r="A183" s="74"/>
      <x:c r="B183" s="105"/>
      <x:c r="C183" s="105"/>
      <x:c r="D183" s="45"/>
      <x:c r="E183" s="45"/>
      <x:c r="F183" s="45"/>
      <x:c r="G183" s="107" t="str">
        <x:f>IF(B183="",IF(COUNTA(C183:F183,I183:N183)&gt;0,"Add a name",""),IF(COUNTBLANK(D183:F183)&gt;0,"Rate all three",IF(COUNTIF(D183:F183,"High")+COUNTIF(D183:F183,"Low")&lt;&gt;3,"Check ratings",INDEX('Salience map'!$B$18:$B$25,MATCH(D183&amp;E183&amp;F183,'Salience map'!$K$18:$K$25,0)))))</x:f>
      </x:c>
      <x:c r="H183" s="107" t="str">
        <x:f>IFERROR(INDEX('Salience map'!$F$18:$F$25,MATCH(G183,'Salience map'!$B$18:$B$25,0)),"")</x:f>
      </x:c>
      <x:c r="I183" s="105"/>
      <x:c r="J183" s="105"/>
      <x:c r="K183" s="105"/>
      <x:c r="L183" s="105"/>
      <x:c r="M183" s="105"/>
      <x:c r="N183" s="49"/>
      <x:c r="O183" s="74"/>
    </x:row>
    <x:row r="184" ht="30" customHeight="1">
      <x:c r="A184" s="74"/>
      <x:c r="B184" s="104"/>
      <x:c r="C184" s="104"/>
      <x:c r="D184" s="44"/>
      <x:c r="E184" s="44"/>
      <x:c r="F184" s="44"/>
      <x:c r="G184" s="106" t="str">
        <x:f>IF(B184="",IF(COUNTA(C184:F184,I184:N184)&gt;0,"Add a name",""),IF(COUNTBLANK(D184:F184)&gt;0,"Rate all three",IF(COUNTIF(D184:F184,"High")+COUNTIF(D184:F184,"Low")&lt;&gt;3,"Check ratings",INDEX('Salience map'!$B$18:$B$25,MATCH(D184&amp;E184&amp;F184,'Salience map'!$K$18:$K$25,0)))))</x:f>
      </x:c>
      <x:c r="H184" s="106" t="str">
        <x:f>IFERROR(INDEX('Salience map'!$F$18:$F$25,MATCH(G184,'Salience map'!$B$18:$B$25,0)),"")</x:f>
      </x:c>
      <x:c r="I184" s="104"/>
      <x:c r="J184" s="104"/>
      <x:c r="K184" s="104"/>
      <x:c r="L184" s="104"/>
      <x:c r="M184" s="104"/>
      <x:c r="N184" s="48"/>
      <x:c r="O184" s="74"/>
    </x:row>
    <x:row r="185" ht="30" customHeight="1">
      <x:c r="A185" s="74"/>
      <x:c r="B185" s="105"/>
      <x:c r="C185" s="105"/>
      <x:c r="D185" s="45"/>
      <x:c r="E185" s="45"/>
      <x:c r="F185" s="45"/>
      <x:c r="G185" s="107" t="str">
        <x:f>IF(B185="",IF(COUNTA(C185:F185,I185:N185)&gt;0,"Add a name",""),IF(COUNTBLANK(D185:F185)&gt;0,"Rate all three",IF(COUNTIF(D185:F185,"High")+COUNTIF(D185:F185,"Low")&lt;&gt;3,"Check ratings",INDEX('Salience map'!$B$18:$B$25,MATCH(D185&amp;E185&amp;F185,'Salience map'!$K$18:$K$25,0)))))</x:f>
      </x:c>
      <x:c r="H185" s="107" t="str">
        <x:f>IFERROR(INDEX('Salience map'!$F$18:$F$25,MATCH(G185,'Salience map'!$B$18:$B$25,0)),"")</x:f>
      </x:c>
      <x:c r="I185" s="105"/>
      <x:c r="J185" s="105"/>
      <x:c r="K185" s="105"/>
      <x:c r="L185" s="105"/>
      <x:c r="M185" s="105"/>
      <x:c r="N185" s="49"/>
      <x:c r="O185" s="74"/>
    </x:row>
    <x:row r="186" ht="30" customHeight="1">
      <x:c r="A186" s="74"/>
      <x:c r="B186" s="104"/>
      <x:c r="C186" s="104"/>
      <x:c r="D186" s="44"/>
      <x:c r="E186" s="44"/>
      <x:c r="F186" s="44"/>
      <x:c r="G186" s="106" t="str">
        <x:f>IF(B186="",IF(COUNTA(C186:F186,I186:N186)&gt;0,"Add a name",""),IF(COUNTBLANK(D186:F186)&gt;0,"Rate all three",IF(COUNTIF(D186:F186,"High")+COUNTIF(D186:F186,"Low")&lt;&gt;3,"Check ratings",INDEX('Salience map'!$B$18:$B$25,MATCH(D186&amp;E186&amp;F186,'Salience map'!$K$18:$K$25,0)))))</x:f>
      </x:c>
      <x:c r="H186" s="106" t="str">
        <x:f>IFERROR(INDEX('Salience map'!$F$18:$F$25,MATCH(G186,'Salience map'!$B$18:$B$25,0)),"")</x:f>
      </x:c>
      <x:c r="I186" s="104"/>
      <x:c r="J186" s="104"/>
      <x:c r="K186" s="104"/>
      <x:c r="L186" s="104"/>
      <x:c r="M186" s="104"/>
      <x:c r="N186" s="48"/>
      <x:c r="O186" s="74"/>
    </x:row>
    <x:row r="187" ht="30" customHeight="1">
      <x:c r="A187" s="74"/>
      <x:c r="B187" s="105"/>
      <x:c r="C187" s="105"/>
      <x:c r="D187" s="45"/>
      <x:c r="E187" s="45"/>
      <x:c r="F187" s="45"/>
      <x:c r="G187" s="107" t="str">
        <x:f>IF(B187="",IF(COUNTA(C187:F187,I187:N187)&gt;0,"Add a name",""),IF(COUNTBLANK(D187:F187)&gt;0,"Rate all three",IF(COUNTIF(D187:F187,"High")+COUNTIF(D187:F187,"Low")&lt;&gt;3,"Check ratings",INDEX('Salience map'!$B$18:$B$25,MATCH(D187&amp;E187&amp;F187,'Salience map'!$K$18:$K$25,0)))))</x:f>
      </x:c>
      <x:c r="H187" s="107" t="str">
        <x:f>IFERROR(INDEX('Salience map'!$F$18:$F$25,MATCH(G187,'Salience map'!$B$18:$B$25,0)),"")</x:f>
      </x:c>
      <x:c r="I187" s="105"/>
      <x:c r="J187" s="105"/>
      <x:c r="K187" s="105"/>
      <x:c r="L187" s="105"/>
      <x:c r="M187" s="105"/>
      <x:c r="N187" s="49"/>
      <x:c r="O187" s="74"/>
    </x:row>
    <x:row r="188" ht="30" customHeight="1">
      <x:c r="A188" s="74"/>
      <x:c r="B188" s="104"/>
      <x:c r="C188" s="104"/>
      <x:c r="D188" s="44"/>
      <x:c r="E188" s="44"/>
      <x:c r="F188" s="44"/>
      <x:c r="G188" s="106" t="str">
        <x:f>IF(B188="",IF(COUNTA(C188:F188,I188:N188)&gt;0,"Add a name",""),IF(COUNTBLANK(D188:F188)&gt;0,"Rate all three",IF(COUNTIF(D188:F188,"High")+COUNTIF(D188:F188,"Low")&lt;&gt;3,"Check ratings",INDEX('Salience map'!$B$18:$B$25,MATCH(D188&amp;E188&amp;F188,'Salience map'!$K$18:$K$25,0)))))</x:f>
      </x:c>
      <x:c r="H188" s="106" t="str">
        <x:f>IFERROR(INDEX('Salience map'!$F$18:$F$25,MATCH(G188,'Salience map'!$B$18:$B$25,0)),"")</x:f>
      </x:c>
      <x:c r="I188" s="104"/>
      <x:c r="J188" s="104"/>
      <x:c r="K188" s="104"/>
      <x:c r="L188" s="104"/>
      <x:c r="M188" s="104"/>
      <x:c r="N188" s="48"/>
      <x:c r="O188" s="74"/>
    </x:row>
    <x:row r="189" ht="30" customHeight="1">
      <x:c r="A189" s="74"/>
      <x:c r="B189" s="105"/>
      <x:c r="C189" s="105"/>
      <x:c r="D189" s="45"/>
      <x:c r="E189" s="45"/>
      <x:c r="F189" s="45"/>
      <x:c r="G189" s="107" t="str">
        <x:f>IF(B189="",IF(COUNTA(C189:F189,I189:N189)&gt;0,"Add a name",""),IF(COUNTBLANK(D189:F189)&gt;0,"Rate all three",IF(COUNTIF(D189:F189,"High")+COUNTIF(D189:F189,"Low")&lt;&gt;3,"Check ratings",INDEX('Salience map'!$B$18:$B$25,MATCH(D189&amp;E189&amp;F189,'Salience map'!$K$18:$K$25,0)))))</x:f>
      </x:c>
      <x:c r="H189" s="107" t="str">
        <x:f>IFERROR(INDEX('Salience map'!$F$18:$F$25,MATCH(G189,'Salience map'!$B$18:$B$25,0)),"")</x:f>
      </x:c>
      <x:c r="I189" s="105"/>
      <x:c r="J189" s="105"/>
      <x:c r="K189" s="105"/>
      <x:c r="L189" s="105"/>
      <x:c r="M189" s="105"/>
      <x:c r="N189" s="49"/>
      <x:c r="O189" s="74"/>
    </x:row>
    <x:row r="190" ht="30" customHeight="1">
      <x:c r="A190" s="74"/>
      <x:c r="B190" s="104"/>
      <x:c r="C190" s="104"/>
      <x:c r="D190" s="44"/>
      <x:c r="E190" s="44"/>
      <x:c r="F190" s="44"/>
      <x:c r="G190" s="106" t="str">
        <x:f>IF(B190="",IF(COUNTA(C190:F190,I190:N190)&gt;0,"Add a name",""),IF(COUNTBLANK(D190:F190)&gt;0,"Rate all three",IF(COUNTIF(D190:F190,"High")+COUNTIF(D190:F190,"Low")&lt;&gt;3,"Check ratings",INDEX('Salience map'!$B$18:$B$25,MATCH(D190&amp;E190&amp;F190,'Salience map'!$K$18:$K$25,0)))))</x:f>
      </x:c>
      <x:c r="H190" s="106" t="str">
        <x:f>IFERROR(INDEX('Salience map'!$F$18:$F$25,MATCH(G190,'Salience map'!$B$18:$B$25,0)),"")</x:f>
      </x:c>
      <x:c r="I190" s="104"/>
      <x:c r="J190" s="104"/>
      <x:c r="K190" s="104"/>
      <x:c r="L190" s="104"/>
      <x:c r="M190" s="104"/>
      <x:c r="N190" s="48"/>
      <x:c r="O190" s="74"/>
    </x:row>
    <x:row r="191" ht="30" customHeight="1">
      <x:c r="A191" s="74"/>
      <x:c r="B191" s="105"/>
      <x:c r="C191" s="105"/>
      <x:c r="D191" s="45"/>
      <x:c r="E191" s="45"/>
      <x:c r="F191" s="45"/>
      <x:c r="G191" s="107" t="str">
        <x:f>IF(B191="",IF(COUNTA(C191:F191,I191:N191)&gt;0,"Add a name",""),IF(COUNTBLANK(D191:F191)&gt;0,"Rate all three",IF(COUNTIF(D191:F191,"High")+COUNTIF(D191:F191,"Low")&lt;&gt;3,"Check ratings",INDEX('Salience map'!$B$18:$B$25,MATCH(D191&amp;E191&amp;F191,'Salience map'!$K$18:$K$25,0)))))</x:f>
      </x:c>
      <x:c r="H191" s="107" t="str">
        <x:f>IFERROR(INDEX('Salience map'!$F$18:$F$25,MATCH(G191,'Salience map'!$B$18:$B$25,0)),"")</x:f>
      </x:c>
      <x:c r="I191" s="105"/>
      <x:c r="J191" s="105"/>
      <x:c r="K191" s="105"/>
      <x:c r="L191" s="105"/>
      <x:c r="M191" s="105"/>
      <x:c r="N191" s="49"/>
      <x:c r="O191" s="74"/>
    </x:row>
    <x:row r="192" ht="30" customHeight="1">
      <x:c r="A192" s="74"/>
      <x:c r="B192" s="104"/>
      <x:c r="C192" s="104"/>
      <x:c r="D192" s="44"/>
      <x:c r="E192" s="44"/>
      <x:c r="F192" s="44"/>
      <x:c r="G192" s="106" t="str">
        <x:f>IF(B192="",IF(COUNTA(C192:F192,I192:N192)&gt;0,"Add a name",""),IF(COUNTBLANK(D192:F192)&gt;0,"Rate all three",IF(COUNTIF(D192:F192,"High")+COUNTIF(D192:F192,"Low")&lt;&gt;3,"Check ratings",INDEX('Salience map'!$B$18:$B$25,MATCH(D192&amp;E192&amp;F192,'Salience map'!$K$18:$K$25,0)))))</x:f>
      </x:c>
      <x:c r="H192" s="106" t="str">
        <x:f>IFERROR(INDEX('Salience map'!$F$18:$F$25,MATCH(G192,'Salience map'!$B$18:$B$25,0)),"")</x:f>
      </x:c>
      <x:c r="I192" s="104"/>
      <x:c r="J192" s="104"/>
      <x:c r="K192" s="104"/>
      <x:c r="L192" s="104"/>
      <x:c r="M192" s="104"/>
      <x:c r="N192" s="48"/>
      <x:c r="O192" s="74"/>
    </x:row>
    <x:row r="193" ht="30" customHeight="1">
      <x:c r="A193" s="74"/>
      <x:c r="B193" s="105"/>
      <x:c r="C193" s="105"/>
      <x:c r="D193" s="45"/>
      <x:c r="E193" s="45"/>
      <x:c r="F193" s="45"/>
      <x:c r="G193" s="107" t="str">
        <x:f>IF(B193="",IF(COUNTA(C193:F193,I193:N193)&gt;0,"Add a name",""),IF(COUNTBLANK(D193:F193)&gt;0,"Rate all three",IF(COUNTIF(D193:F193,"High")+COUNTIF(D193:F193,"Low")&lt;&gt;3,"Check ratings",INDEX('Salience map'!$B$18:$B$25,MATCH(D193&amp;E193&amp;F193,'Salience map'!$K$18:$K$25,0)))))</x:f>
      </x:c>
      <x:c r="H193" s="107" t="str">
        <x:f>IFERROR(INDEX('Salience map'!$F$18:$F$25,MATCH(G193,'Salience map'!$B$18:$B$25,0)),"")</x:f>
      </x:c>
      <x:c r="I193" s="105"/>
      <x:c r="J193" s="105"/>
      <x:c r="K193" s="105"/>
      <x:c r="L193" s="105"/>
      <x:c r="M193" s="105"/>
      <x:c r="N193" s="49"/>
      <x:c r="O193" s="74"/>
    </x:row>
    <x:row r="194" ht="30" customHeight="1">
      <x:c r="A194" s="74"/>
      <x:c r="B194" s="104"/>
      <x:c r="C194" s="104"/>
      <x:c r="D194" s="44"/>
      <x:c r="E194" s="44"/>
      <x:c r="F194" s="44"/>
      <x:c r="G194" s="106" t="str">
        <x:f>IF(B194="",IF(COUNTA(C194:F194,I194:N194)&gt;0,"Add a name",""),IF(COUNTBLANK(D194:F194)&gt;0,"Rate all three",IF(COUNTIF(D194:F194,"High")+COUNTIF(D194:F194,"Low")&lt;&gt;3,"Check ratings",INDEX('Salience map'!$B$18:$B$25,MATCH(D194&amp;E194&amp;F194,'Salience map'!$K$18:$K$25,0)))))</x:f>
      </x:c>
      <x:c r="H194" s="106" t="str">
        <x:f>IFERROR(INDEX('Salience map'!$F$18:$F$25,MATCH(G194,'Salience map'!$B$18:$B$25,0)),"")</x:f>
      </x:c>
      <x:c r="I194" s="104"/>
      <x:c r="J194" s="104"/>
      <x:c r="K194" s="104"/>
      <x:c r="L194" s="104"/>
      <x:c r="M194" s="104"/>
      <x:c r="N194" s="48"/>
      <x:c r="O194" s="74"/>
    </x:row>
    <x:row r="195" ht="30" customHeight="1">
      <x:c r="A195" s="74"/>
      <x:c r="B195" s="105"/>
      <x:c r="C195" s="105"/>
      <x:c r="D195" s="45"/>
      <x:c r="E195" s="45"/>
      <x:c r="F195" s="45"/>
      <x:c r="G195" s="107" t="str">
        <x:f>IF(B195="",IF(COUNTA(C195:F195,I195:N195)&gt;0,"Add a name",""),IF(COUNTBLANK(D195:F195)&gt;0,"Rate all three",IF(COUNTIF(D195:F195,"High")+COUNTIF(D195:F195,"Low")&lt;&gt;3,"Check ratings",INDEX('Salience map'!$B$18:$B$25,MATCH(D195&amp;E195&amp;F195,'Salience map'!$K$18:$K$25,0)))))</x:f>
      </x:c>
      <x:c r="H195" s="107" t="str">
        <x:f>IFERROR(INDEX('Salience map'!$F$18:$F$25,MATCH(G195,'Salience map'!$B$18:$B$25,0)),"")</x:f>
      </x:c>
      <x:c r="I195" s="105"/>
      <x:c r="J195" s="105"/>
      <x:c r="K195" s="105"/>
      <x:c r="L195" s="105"/>
      <x:c r="M195" s="105"/>
      <x:c r="N195" s="49"/>
      <x:c r="O195" s="74"/>
    </x:row>
    <x:row r="196" ht="30" customHeight="1">
      <x:c r="A196" s="74"/>
      <x:c r="B196" s="104"/>
      <x:c r="C196" s="104"/>
      <x:c r="D196" s="44"/>
      <x:c r="E196" s="44"/>
      <x:c r="F196" s="44"/>
      <x:c r="G196" s="106" t="str">
        <x:f>IF(B196="",IF(COUNTA(C196:F196,I196:N196)&gt;0,"Add a name",""),IF(COUNTBLANK(D196:F196)&gt;0,"Rate all three",IF(COUNTIF(D196:F196,"High")+COUNTIF(D196:F196,"Low")&lt;&gt;3,"Check ratings",INDEX('Salience map'!$B$18:$B$25,MATCH(D196&amp;E196&amp;F196,'Salience map'!$K$18:$K$25,0)))))</x:f>
      </x:c>
      <x:c r="H196" s="106" t="str">
        <x:f>IFERROR(INDEX('Salience map'!$F$18:$F$25,MATCH(G196,'Salience map'!$B$18:$B$25,0)),"")</x:f>
      </x:c>
      <x:c r="I196" s="104"/>
      <x:c r="J196" s="104"/>
      <x:c r="K196" s="104"/>
      <x:c r="L196" s="104"/>
      <x:c r="M196" s="104"/>
      <x:c r="N196" s="48"/>
      <x:c r="O196" s="74"/>
    </x:row>
    <x:row r="197" ht="30" customHeight="1">
      <x:c r="A197" s="74"/>
      <x:c r="B197" s="105"/>
      <x:c r="C197" s="105"/>
      <x:c r="D197" s="45"/>
      <x:c r="E197" s="45"/>
      <x:c r="F197" s="45"/>
      <x:c r="G197" s="107" t="str">
        <x:f>IF(B197="",IF(COUNTA(C197:F197,I197:N197)&gt;0,"Add a name",""),IF(COUNTBLANK(D197:F197)&gt;0,"Rate all three",IF(COUNTIF(D197:F197,"High")+COUNTIF(D197:F197,"Low")&lt;&gt;3,"Check ratings",INDEX('Salience map'!$B$18:$B$25,MATCH(D197&amp;E197&amp;F197,'Salience map'!$K$18:$K$25,0)))))</x:f>
      </x:c>
      <x:c r="H197" s="107" t="str">
        <x:f>IFERROR(INDEX('Salience map'!$F$18:$F$25,MATCH(G197,'Salience map'!$B$18:$B$25,0)),"")</x:f>
      </x:c>
      <x:c r="I197" s="105"/>
      <x:c r="J197" s="105"/>
      <x:c r="K197" s="105"/>
      <x:c r="L197" s="105"/>
      <x:c r="M197" s="105"/>
      <x:c r="N197" s="49"/>
      <x:c r="O197" s="74"/>
    </x:row>
    <x:row r="198" ht="30" customHeight="1">
      <x:c r="A198" s="74"/>
      <x:c r="B198" s="104"/>
      <x:c r="C198" s="104"/>
      <x:c r="D198" s="44"/>
      <x:c r="E198" s="44"/>
      <x:c r="F198" s="44"/>
      <x:c r="G198" s="106" t="str">
        <x:f>IF(B198="",IF(COUNTA(C198:F198,I198:N198)&gt;0,"Add a name",""),IF(COUNTBLANK(D198:F198)&gt;0,"Rate all three",IF(COUNTIF(D198:F198,"High")+COUNTIF(D198:F198,"Low")&lt;&gt;3,"Check ratings",INDEX('Salience map'!$B$18:$B$25,MATCH(D198&amp;E198&amp;F198,'Salience map'!$K$18:$K$25,0)))))</x:f>
      </x:c>
      <x:c r="H198" s="106" t="str">
        <x:f>IFERROR(INDEX('Salience map'!$F$18:$F$25,MATCH(G198,'Salience map'!$B$18:$B$25,0)),"")</x:f>
      </x:c>
      <x:c r="I198" s="104"/>
      <x:c r="J198" s="104"/>
      <x:c r="K198" s="104"/>
      <x:c r="L198" s="104"/>
      <x:c r="M198" s="104"/>
      <x:c r="N198" s="48"/>
      <x:c r="O198" s="74"/>
    </x:row>
    <x:row r="199" ht="30" customHeight="1">
      <x:c r="A199" s="74"/>
      <x:c r="B199" s="105"/>
      <x:c r="C199" s="105"/>
      <x:c r="D199" s="45"/>
      <x:c r="E199" s="45"/>
      <x:c r="F199" s="45"/>
      <x:c r="G199" s="107" t="str">
        <x:f>IF(B199="",IF(COUNTA(C199:F199,I199:N199)&gt;0,"Add a name",""),IF(COUNTBLANK(D199:F199)&gt;0,"Rate all three",IF(COUNTIF(D199:F199,"High")+COUNTIF(D199:F199,"Low")&lt;&gt;3,"Check ratings",INDEX('Salience map'!$B$18:$B$25,MATCH(D199&amp;E199&amp;F199,'Salience map'!$K$18:$K$25,0)))))</x:f>
      </x:c>
      <x:c r="H199" s="107" t="str">
        <x:f>IFERROR(INDEX('Salience map'!$F$18:$F$25,MATCH(G199,'Salience map'!$B$18:$B$25,0)),"")</x:f>
      </x:c>
      <x:c r="I199" s="105"/>
      <x:c r="J199" s="105"/>
      <x:c r="K199" s="105"/>
      <x:c r="L199" s="105"/>
      <x:c r="M199" s="105"/>
      <x:c r="N199" s="49"/>
      <x:c r="O199" s="74"/>
    </x:row>
    <x:row r="200" ht="30" customHeight="1">
      <x:c r="A200" s="74"/>
      <x:c r="B200" s="104"/>
      <x:c r="C200" s="104"/>
      <x:c r="D200" s="44"/>
      <x:c r="E200" s="44"/>
      <x:c r="F200" s="44"/>
      <x:c r="G200" s="106" t="str">
        <x:f>IF(B200="",IF(COUNTA(C200:F200,I200:N200)&gt;0,"Add a name",""),IF(COUNTBLANK(D200:F200)&gt;0,"Rate all three",IF(COUNTIF(D200:F200,"High")+COUNTIF(D200:F200,"Low")&lt;&gt;3,"Check ratings",INDEX('Salience map'!$B$18:$B$25,MATCH(D200&amp;E200&amp;F200,'Salience map'!$K$18:$K$25,0)))))</x:f>
      </x:c>
      <x:c r="H200" s="106" t="str">
        <x:f>IFERROR(INDEX('Salience map'!$F$18:$F$25,MATCH(G200,'Salience map'!$B$18:$B$25,0)),"")</x:f>
      </x:c>
      <x:c r="I200" s="104"/>
      <x:c r="J200" s="104"/>
      <x:c r="K200" s="104"/>
      <x:c r="L200" s="104"/>
      <x:c r="M200" s="104"/>
      <x:c r="N200" s="48"/>
      <x:c r="O200" s="74"/>
    </x:row>
    <x:row r="201" ht="30" customHeight="1">
      <x:c r="A201" s="74"/>
      <x:c r="B201" s="105"/>
      <x:c r="C201" s="105"/>
      <x:c r="D201" s="45"/>
      <x:c r="E201" s="45"/>
      <x:c r="F201" s="45"/>
      <x:c r="G201" s="107" t="str">
        <x:f>IF(B201="",IF(COUNTA(C201:F201,I201:N201)&gt;0,"Add a name",""),IF(COUNTBLANK(D201:F201)&gt;0,"Rate all three",IF(COUNTIF(D201:F201,"High")+COUNTIF(D201:F201,"Low")&lt;&gt;3,"Check ratings",INDEX('Salience map'!$B$18:$B$25,MATCH(D201&amp;E201&amp;F201,'Salience map'!$K$18:$K$25,0)))))</x:f>
      </x:c>
      <x:c r="H201" s="107" t="str">
        <x:f>IFERROR(INDEX('Salience map'!$F$18:$F$25,MATCH(G201,'Salience map'!$B$18:$B$25,0)),"")</x:f>
      </x:c>
      <x:c r="I201" s="105"/>
      <x:c r="J201" s="105"/>
      <x:c r="K201" s="105"/>
      <x:c r="L201" s="105"/>
      <x:c r="M201" s="105"/>
      <x:c r="N201" s="49"/>
      <x:c r="O201" s="74"/>
    </x:row>
    <x:row r="202" ht="30" customHeight="1">
      <x:c r="A202" s="74"/>
      <x:c r="B202" s="104"/>
      <x:c r="C202" s="104"/>
      <x:c r="D202" s="44"/>
      <x:c r="E202" s="44"/>
      <x:c r="F202" s="44"/>
      <x:c r="G202" s="106" t="str">
        <x:f>IF(B202="",IF(COUNTA(C202:F202,I202:N202)&gt;0,"Add a name",""),IF(COUNTBLANK(D202:F202)&gt;0,"Rate all three",IF(COUNTIF(D202:F202,"High")+COUNTIF(D202:F202,"Low")&lt;&gt;3,"Check ratings",INDEX('Salience map'!$B$18:$B$25,MATCH(D202&amp;E202&amp;F202,'Salience map'!$K$18:$K$25,0)))))</x:f>
      </x:c>
      <x:c r="H202" s="106" t="str">
        <x:f>IFERROR(INDEX('Salience map'!$F$18:$F$25,MATCH(G202,'Salience map'!$B$18:$B$25,0)),"")</x:f>
      </x:c>
      <x:c r="I202" s="104"/>
      <x:c r="J202" s="104"/>
      <x:c r="K202" s="104"/>
      <x:c r="L202" s="104"/>
      <x:c r="M202" s="104"/>
      <x:c r="N202" s="48"/>
      <x:c r="O202" s="74"/>
    </x:row>
    <x:row r="203" ht="30" customHeight="1">
      <x:c r="A203" s="74"/>
      <x:c r="B203" s="105"/>
      <x:c r="C203" s="105"/>
      <x:c r="D203" s="45"/>
      <x:c r="E203" s="45"/>
      <x:c r="F203" s="45"/>
      <x:c r="G203" s="107" t="str">
        <x:f>IF(B203="",IF(COUNTA(C203:F203,I203:N203)&gt;0,"Add a name",""),IF(COUNTBLANK(D203:F203)&gt;0,"Rate all three",IF(COUNTIF(D203:F203,"High")+COUNTIF(D203:F203,"Low")&lt;&gt;3,"Check ratings",INDEX('Salience map'!$B$18:$B$25,MATCH(D203&amp;E203&amp;F203,'Salience map'!$K$18:$K$25,0)))))</x:f>
      </x:c>
      <x:c r="H203" s="107" t="str">
        <x:f>IFERROR(INDEX('Salience map'!$F$18:$F$25,MATCH(G203,'Salience map'!$B$18:$B$25,0)),"")</x:f>
      </x:c>
      <x:c r="I203" s="105"/>
      <x:c r="J203" s="105"/>
      <x:c r="K203" s="105"/>
      <x:c r="L203" s="105"/>
      <x:c r="M203" s="105"/>
      <x:c r="N203" s="49"/>
      <x:c r="O203" s="74"/>
    </x:row>
    <x:row r="204" ht="30" customHeight="1">
      <x:c r="A204" s="74"/>
      <x:c r="B204" s="104"/>
      <x:c r="C204" s="104"/>
      <x:c r="D204" s="44"/>
      <x:c r="E204" s="44"/>
      <x:c r="F204" s="44"/>
      <x:c r="G204" s="106" t="str">
        <x:f>IF(B204="",IF(COUNTA(C204:F204,I204:N204)&gt;0,"Add a name",""),IF(COUNTBLANK(D204:F204)&gt;0,"Rate all three",IF(COUNTIF(D204:F204,"High")+COUNTIF(D204:F204,"Low")&lt;&gt;3,"Check ratings",INDEX('Salience map'!$B$18:$B$25,MATCH(D204&amp;E204&amp;F204,'Salience map'!$K$18:$K$25,0)))))</x:f>
      </x:c>
      <x:c r="H204" s="106" t="str">
        <x:f>IFERROR(INDEX('Salience map'!$F$18:$F$25,MATCH(G204,'Salience map'!$B$18:$B$25,0)),"")</x:f>
      </x:c>
      <x:c r="I204" s="104"/>
      <x:c r="J204" s="104"/>
      <x:c r="K204" s="104"/>
      <x:c r="L204" s="104"/>
      <x:c r="M204" s="104"/>
      <x:c r="N204" s="48"/>
      <x:c r="O204" s="74"/>
    </x:row>
    <x:row r="205" ht="30" customHeight="1">
      <x:c r="A205" s="74"/>
      <x:c r="B205" s="105"/>
      <x:c r="C205" s="105"/>
      <x:c r="D205" s="45"/>
      <x:c r="E205" s="45"/>
      <x:c r="F205" s="45"/>
      <x:c r="G205" s="107" t="str">
        <x:f>IF(B205="",IF(COUNTA(C205:F205,I205:N205)&gt;0,"Add a name",""),IF(COUNTBLANK(D205:F205)&gt;0,"Rate all three",IF(COUNTIF(D205:F205,"High")+COUNTIF(D205:F205,"Low")&lt;&gt;3,"Check ratings",INDEX('Salience map'!$B$18:$B$25,MATCH(D205&amp;E205&amp;F205,'Salience map'!$K$18:$K$25,0)))))</x:f>
      </x:c>
      <x:c r="H205" s="107" t="str">
        <x:f>IFERROR(INDEX('Salience map'!$F$18:$F$25,MATCH(G205,'Salience map'!$B$18:$B$25,0)),"")</x:f>
      </x:c>
      <x:c r="I205" s="105"/>
      <x:c r="J205" s="105"/>
      <x:c r="K205" s="105"/>
      <x:c r="L205" s="105"/>
      <x:c r="M205" s="105"/>
      <x:c r="N205" s="49"/>
      <x:c r="O205" s="74"/>
    </x:row>
    <x:row r="206" ht="30" customHeight="1">
      <x:c r="A206" s="74"/>
      <x:c r="B206" s="104"/>
      <x:c r="C206" s="104"/>
      <x:c r="D206" s="44"/>
      <x:c r="E206" s="44"/>
      <x:c r="F206" s="44"/>
      <x:c r="G206" s="106" t="str">
        <x:f>IF(B206="",IF(COUNTA(C206:F206,I206:N206)&gt;0,"Add a name",""),IF(COUNTBLANK(D206:F206)&gt;0,"Rate all three",IF(COUNTIF(D206:F206,"High")+COUNTIF(D206:F206,"Low")&lt;&gt;3,"Check ratings",INDEX('Salience map'!$B$18:$B$25,MATCH(D206&amp;E206&amp;F206,'Salience map'!$K$18:$K$25,0)))))</x:f>
      </x:c>
      <x:c r="H206" s="106" t="str">
        <x:f>IFERROR(INDEX('Salience map'!$F$18:$F$25,MATCH(G206,'Salience map'!$B$18:$B$25,0)),"")</x:f>
      </x:c>
      <x:c r="I206" s="104"/>
      <x:c r="J206" s="104"/>
      <x:c r="K206" s="104"/>
      <x:c r="L206" s="104"/>
      <x:c r="M206" s="104"/>
      <x:c r="N206" s="48"/>
      <x:c r="O206" s="74"/>
    </x:row>
    <x:row r="207" ht="30" customHeight="1">
      <x:c r="A207" s="74"/>
      <x:c r="B207" s="105"/>
      <x:c r="C207" s="105"/>
      <x:c r="D207" s="45"/>
      <x:c r="E207" s="45"/>
      <x:c r="F207" s="45"/>
      <x:c r="G207" s="107" t="str">
        <x:f>IF(B207="",IF(COUNTA(C207:F207,I207:N207)&gt;0,"Add a name",""),IF(COUNTBLANK(D207:F207)&gt;0,"Rate all three",IF(COUNTIF(D207:F207,"High")+COUNTIF(D207:F207,"Low")&lt;&gt;3,"Check ratings",INDEX('Salience map'!$B$18:$B$25,MATCH(D207&amp;E207&amp;F207,'Salience map'!$K$18:$K$25,0)))))</x:f>
      </x:c>
      <x:c r="H207" s="107" t="str">
        <x:f>IFERROR(INDEX('Salience map'!$F$18:$F$25,MATCH(G207,'Salience map'!$B$18:$B$25,0)),"")</x:f>
      </x:c>
      <x:c r="I207" s="105"/>
      <x:c r="J207" s="105"/>
      <x:c r="K207" s="105"/>
      <x:c r="L207" s="105"/>
      <x:c r="M207" s="105"/>
      <x:c r="N207" s="49"/>
      <x:c r="O207" s="74"/>
    </x:row>
    <x:row r="208" ht="30" customHeight="1">
      <x:c r="A208" s="74"/>
      <x:c r="B208" s="104"/>
      <x:c r="C208" s="104"/>
      <x:c r="D208" s="44"/>
      <x:c r="E208" s="44"/>
      <x:c r="F208" s="44"/>
      <x:c r="G208" s="106" t="str">
        <x:f>IF(B208="",IF(COUNTA(C208:F208,I208:N208)&gt;0,"Add a name",""),IF(COUNTBLANK(D208:F208)&gt;0,"Rate all three",IF(COUNTIF(D208:F208,"High")+COUNTIF(D208:F208,"Low")&lt;&gt;3,"Check ratings",INDEX('Salience map'!$B$18:$B$25,MATCH(D208&amp;E208&amp;F208,'Salience map'!$K$18:$K$25,0)))))</x:f>
      </x:c>
      <x:c r="H208" s="106" t="str">
        <x:f>IFERROR(INDEX('Salience map'!$F$18:$F$25,MATCH(G208,'Salience map'!$B$18:$B$25,0)),"")</x:f>
      </x:c>
      <x:c r="I208" s="104"/>
      <x:c r="J208" s="104"/>
      <x:c r="K208" s="104"/>
      <x:c r="L208" s="104"/>
      <x:c r="M208" s="104"/>
      <x:c r="N208" s="48"/>
      <x:c r="O208" s="74"/>
    </x:row>
    <x:row r="209" ht="30" customHeight="1">
      <x:c r="A209" s="74"/>
      <x:c r="B209" s="105"/>
      <x:c r="C209" s="105"/>
      <x:c r="D209" s="45"/>
      <x:c r="E209" s="45"/>
      <x:c r="F209" s="45"/>
      <x:c r="G209" s="107" t="str">
        <x:f>IF(B209="",IF(COUNTA(C209:F209,I209:N209)&gt;0,"Add a name",""),IF(COUNTBLANK(D209:F209)&gt;0,"Rate all three",IF(COUNTIF(D209:F209,"High")+COUNTIF(D209:F209,"Low")&lt;&gt;3,"Check ratings",INDEX('Salience map'!$B$18:$B$25,MATCH(D209&amp;E209&amp;F209,'Salience map'!$K$18:$K$25,0)))))</x:f>
      </x:c>
      <x:c r="H209" s="107" t="str">
        <x:f>IFERROR(INDEX('Salience map'!$F$18:$F$25,MATCH(G209,'Salience map'!$B$18:$B$25,0)),"")</x:f>
      </x:c>
      <x:c r="I209" s="105"/>
      <x:c r="J209" s="105"/>
      <x:c r="K209" s="105"/>
      <x:c r="L209" s="105"/>
      <x:c r="M209" s="105"/>
      <x:c r="N209" s="49"/>
      <x:c r="O209" s="74"/>
    </x:row>
    <x:row r="210" ht="30" customHeight="1">
      <x:c r="A210" s="74"/>
      <x:c r="B210" s="104"/>
      <x:c r="C210" s="104"/>
      <x:c r="D210" s="44"/>
      <x:c r="E210" s="44"/>
      <x:c r="F210" s="44"/>
      <x:c r="G210" s="106" t="str">
        <x:f>IF(B210="",IF(COUNTA(C210:F210,I210:N210)&gt;0,"Add a name",""),IF(COUNTBLANK(D210:F210)&gt;0,"Rate all three",IF(COUNTIF(D210:F210,"High")+COUNTIF(D210:F210,"Low")&lt;&gt;3,"Check ratings",INDEX('Salience map'!$B$18:$B$25,MATCH(D210&amp;E210&amp;F210,'Salience map'!$K$18:$K$25,0)))))</x:f>
      </x:c>
      <x:c r="H210" s="106" t="str">
        <x:f>IFERROR(INDEX('Salience map'!$F$18:$F$25,MATCH(G210,'Salience map'!$B$18:$B$25,0)),"")</x:f>
      </x:c>
      <x:c r="I210" s="104"/>
      <x:c r="J210" s="104"/>
      <x:c r="K210" s="104"/>
      <x:c r="L210" s="104"/>
      <x:c r="M210" s="104"/>
      <x:c r="N210" s="48"/>
      <x:c r="O210" s="74"/>
    </x:row>
    <x:row r="211" ht="30" customHeight="1">
      <x:c r="A211" s="74"/>
      <x:c r="B211" s="105"/>
      <x:c r="C211" s="105"/>
      <x:c r="D211" s="45"/>
      <x:c r="E211" s="45"/>
      <x:c r="F211" s="45"/>
      <x:c r="G211" s="107" t="str">
        <x:f>IF(B211="",IF(COUNTA(C211:F211,I211:N211)&gt;0,"Add a name",""),IF(COUNTBLANK(D211:F211)&gt;0,"Rate all three",IF(COUNTIF(D211:F211,"High")+COUNTIF(D211:F211,"Low")&lt;&gt;3,"Check ratings",INDEX('Salience map'!$B$18:$B$25,MATCH(D211&amp;E211&amp;F211,'Salience map'!$K$18:$K$25,0)))))</x:f>
      </x:c>
      <x:c r="H211" s="107" t="str">
        <x:f>IFERROR(INDEX('Salience map'!$F$18:$F$25,MATCH(G211,'Salience map'!$B$18:$B$25,0)),"")</x:f>
      </x:c>
      <x:c r="I211" s="105"/>
      <x:c r="J211" s="105"/>
      <x:c r="K211" s="105"/>
      <x:c r="L211" s="105"/>
      <x:c r="M211" s="105"/>
      <x:c r="N211" s="49"/>
      <x:c r="O211" s="74"/>
    </x:row>
    <x:row r="212" ht="30" customHeight="1">
      <x:c r="A212" s="74"/>
      <x:c r="B212" s="104"/>
      <x:c r="C212" s="104"/>
      <x:c r="D212" s="44"/>
      <x:c r="E212" s="44"/>
      <x:c r="F212" s="44"/>
      <x:c r="G212" s="106" t="str">
        <x:f>IF(B212="",IF(COUNTA(C212:F212,I212:N212)&gt;0,"Add a name",""),IF(COUNTBLANK(D212:F212)&gt;0,"Rate all three",IF(COUNTIF(D212:F212,"High")+COUNTIF(D212:F212,"Low")&lt;&gt;3,"Check ratings",INDEX('Salience map'!$B$18:$B$25,MATCH(D212&amp;E212&amp;F212,'Salience map'!$K$18:$K$25,0)))))</x:f>
      </x:c>
      <x:c r="H212" s="106" t="str">
        <x:f>IFERROR(INDEX('Salience map'!$F$18:$F$25,MATCH(G212,'Salience map'!$B$18:$B$25,0)),"")</x:f>
      </x:c>
      <x:c r="I212" s="104"/>
      <x:c r="J212" s="104"/>
      <x:c r="K212" s="104"/>
      <x:c r="L212" s="104"/>
      <x:c r="M212" s="104"/>
      <x:c r="N212" s="48"/>
      <x:c r="O212" s="74"/>
    </x:row>
    <x:row r="213" ht="30" customHeight="1">
      <x:c r="A213" s="74"/>
      <x:c r="B213" s="105"/>
      <x:c r="C213" s="105"/>
      <x:c r="D213" s="45"/>
      <x:c r="E213" s="45"/>
      <x:c r="F213" s="45"/>
      <x:c r="G213" s="107" t="str">
        <x:f>IF(B213="",IF(COUNTA(C213:F213,I213:N213)&gt;0,"Add a name",""),IF(COUNTBLANK(D213:F213)&gt;0,"Rate all three",IF(COUNTIF(D213:F213,"High")+COUNTIF(D213:F213,"Low")&lt;&gt;3,"Check ratings",INDEX('Salience map'!$B$18:$B$25,MATCH(D213&amp;E213&amp;F213,'Salience map'!$K$18:$K$25,0)))))</x:f>
      </x:c>
      <x:c r="H213" s="107" t="str">
        <x:f>IFERROR(INDEX('Salience map'!$F$18:$F$25,MATCH(G213,'Salience map'!$B$18:$B$25,0)),"")</x:f>
      </x:c>
      <x:c r="I213" s="105"/>
      <x:c r="J213" s="105"/>
      <x:c r="K213" s="105"/>
      <x:c r="L213" s="105"/>
      <x:c r="M213" s="105"/>
      <x:c r="N213" s="49"/>
      <x:c r="O213" s="74"/>
    </x:row>
    <x:row r="214" ht="30" customHeight="1">
      <x:c r="A214" s="74"/>
      <x:c r="B214" s="104"/>
      <x:c r="C214" s="104"/>
      <x:c r="D214" s="44"/>
      <x:c r="E214" s="44"/>
      <x:c r="F214" s="44"/>
      <x:c r="G214" s="106" t="str">
        <x:f>IF(B214="",IF(COUNTA(C214:F214,I214:N214)&gt;0,"Add a name",""),IF(COUNTBLANK(D214:F214)&gt;0,"Rate all three",IF(COUNTIF(D214:F214,"High")+COUNTIF(D214:F214,"Low")&lt;&gt;3,"Check ratings",INDEX('Salience map'!$B$18:$B$25,MATCH(D214&amp;E214&amp;F214,'Salience map'!$K$18:$K$25,0)))))</x:f>
      </x:c>
      <x:c r="H214" s="106" t="str">
        <x:f>IFERROR(INDEX('Salience map'!$F$18:$F$25,MATCH(G214,'Salience map'!$B$18:$B$25,0)),"")</x:f>
      </x:c>
      <x:c r="I214" s="104"/>
      <x:c r="J214" s="104"/>
      <x:c r="K214" s="104"/>
      <x:c r="L214" s="104"/>
      <x:c r="M214" s="104"/>
      <x:c r="N214" s="48"/>
      <x:c r="O214" s="74"/>
    </x:row>
    <x:row r="215" ht="30" customHeight="1">
      <x:c r="A215" s="74"/>
      <x:c r="B215" s="105"/>
      <x:c r="C215" s="105"/>
      <x:c r="D215" s="45"/>
      <x:c r="E215" s="45"/>
      <x:c r="F215" s="45"/>
      <x:c r="G215" s="107" t="str">
        <x:f>IF(B215="",IF(COUNTA(C215:F215,I215:N215)&gt;0,"Add a name",""),IF(COUNTBLANK(D215:F215)&gt;0,"Rate all three",IF(COUNTIF(D215:F215,"High")+COUNTIF(D215:F215,"Low")&lt;&gt;3,"Check ratings",INDEX('Salience map'!$B$18:$B$25,MATCH(D215&amp;E215&amp;F215,'Salience map'!$K$18:$K$25,0)))))</x:f>
      </x:c>
      <x:c r="H215" s="107" t="str">
        <x:f>IFERROR(INDEX('Salience map'!$F$18:$F$25,MATCH(G215,'Salience map'!$B$18:$B$25,0)),"")</x:f>
      </x:c>
      <x:c r="I215" s="105"/>
      <x:c r="J215" s="105"/>
      <x:c r="K215" s="105"/>
      <x:c r="L215" s="105"/>
      <x:c r="M215" s="105"/>
      <x:c r="N215" s="49"/>
      <x:c r="O215" s="74"/>
    </x:row>
    <x:row r="216" ht="30" customHeight="1">
      <x:c r="A216" s="74"/>
      <x:c r="B216" s="104"/>
      <x:c r="C216" s="104"/>
      <x:c r="D216" s="44"/>
      <x:c r="E216" s="44"/>
      <x:c r="F216" s="44"/>
      <x:c r="G216" s="106" t="str">
        <x:f>IF(B216="",IF(COUNTA(C216:F216,I216:N216)&gt;0,"Add a name",""),IF(COUNTBLANK(D216:F216)&gt;0,"Rate all three",IF(COUNTIF(D216:F216,"High")+COUNTIF(D216:F216,"Low")&lt;&gt;3,"Check ratings",INDEX('Salience map'!$B$18:$B$25,MATCH(D216&amp;E216&amp;F216,'Salience map'!$K$18:$K$25,0)))))</x:f>
      </x:c>
      <x:c r="H216" s="106" t="str">
        <x:f>IFERROR(INDEX('Salience map'!$F$18:$F$25,MATCH(G216,'Salience map'!$B$18:$B$25,0)),"")</x:f>
      </x:c>
      <x:c r="I216" s="104"/>
      <x:c r="J216" s="104"/>
      <x:c r="K216" s="104"/>
      <x:c r="L216" s="104"/>
      <x:c r="M216" s="104"/>
      <x:c r="N216" s="48"/>
      <x:c r="O216" s="74"/>
    </x:row>
    <x:row r="217" ht="30" customHeight="1">
      <x:c r="A217" s="74"/>
      <x:c r="B217" s="105"/>
      <x:c r="C217" s="105"/>
      <x:c r="D217" s="45"/>
      <x:c r="E217" s="45"/>
      <x:c r="F217" s="45"/>
      <x:c r="G217" s="107" t="str">
        <x:f>IF(B217="",IF(COUNTA(C217:F217,I217:N217)&gt;0,"Add a name",""),IF(COUNTBLANK(D217:F217)&gt;0,"Rate all three",IF(COUNTIF(D217:F217,"High")+COUNTIF(D217:F217,"Low")&lt;&gt;3,"Check ratings",INDEX('Salience map'!$B$18:$B$25,MATCH(D217&amp;E217&amp;F217,'Salience map'!$K$18:$K$25,0)))))</x:f>
      </x:c>
      <x:c r="H217" s="107" t="str">
        <x:f>IFERROR(INDEX('Salience map'!$F$18:$F$25,MATCH(G217,'Salience map'!$B$18:$B$25,0)),"")</x:f>
      </x:c>
      <x:c r="I217" s="105"/>
      <x:c r="J217" s="105"/>
      <x:c r="K217" s="105"/>
      <x:c r="L217" s="105"/>
      <x:c r="M217" s="105"/>
      <x:c r="N217" s="49"/>
      <x:c r="O217" s="74"/>
    </x:row>
    <x:row r="218" ht="30" customHeight="1">
      <x:c r="A218" s="74"/>
      <x:c r="B218" s="104"/>
      <x:c r="C218" s="104"/>
      <x:c r="D218" s="44"/>
      <x:c r="E218" s="44"/>
      <x:c r="F218" s="44"/>
      <x:c r="G218" s="106" t="str">
        <x:f>IF(B218="",IF(COUNTA(C218:F218,I218:N218)&gt;0,"Add a name",""),IF(COUNTBLANK(D218:F218)&gt;0,"Rate all three",IF(COUNTIF(D218:F218,"High")+COUNTIF(D218:F218,"Low")&lt;&gt;3,"Check ratings",INDEX('Salience map'!$B$18:$B$25,MATCH(D218&amp;E218&amp;F218,'Salience map'!$K$18:$K$25,0)))))</x:f>
      </x:c>
      <x:c r="H218" s="106" t="str">
        <x:f>IFERROR(INDEX('Salience map'!$F$18:$F$25,MATCH(G218,'Salience map'!$B$18:$B$25,0)),"")</x:f>
      </x:c>
      <x:c r="I218" s="104"/>
      <x:c r="J218" s="104"/>
      <x:c r="K218" s="104"/>
      <x:c r="L218" s="104"/>
      <x:c r="M218" s="104"/>
      <x:c r="N218" s="48"/>
      <x:c r="O218" s="74"/>
    </x:row>
    <x:row r="219" ht="30" customHeight="1">
      <x:c r="A219" s="74"/>
      <x:c r="B219" s="105"/>
      <x:c r="C219" s="105"/>
      <x:c r="D219" s="45"/>
      <x:c r="E219" s="45"/>
      <x:c r="F219" s="45"/>
      <x:c r="G219" s="107" t="str">
        <x:f>IF(B219="",IF(COUNTA(C219:F219,I219:N219)&gt;0,"Add a name",""),IF(COUNTBLANK(D219:F219)&gt;0,"Rate all three",IF(COUNTIF(D219:F219,"High")+COUNTIF(D219:F219,"Low")&lt;&gt;3,"Check ratings",INDEX('Salience map'!$B$18:$B$25,MATCH(D219&amp;E219&amp;F219,'Salience map'!$K$18:$K$25,0)))))</x:f>
      </x:c>
      <x:c r="H219" s="107" t="str">
        <x:f>IFERROR(INDEX('Salience map'!$F$18:$F$25,MATCH(G219,'Salience map'!$B$18:$B$25,0)),"")</x:f>
      </x:c>
      <x:c r="I219" s="105"/>
      <x:c r="J219" s="105"/>
      <x:c r="K219" s="105"/>
      <x:c r="L219" s="105"/>
      <x:c r="M219" s="105"/>
      <x:c r="N219" s="49"/>
      <x:c r="O219" s="74"/>
    </x:row>
    <x:row r="220" ht="30" customHeight="1">
      <x:c r="A220" s="74"/>
      <x:c r="B220" s="104"/>
      <x:c r="C220" s="104"/>
      <x:c r="D220" s="44"/>
      <x:c r="E220" s="44"/>
      <x:c r="F220" s="44"/>
      <x:c r="G220" s="106" t="str">
        <x:f>IF(B220="",IF(COUNTA(C220:F220,I220:N220)&gt;0,"Add a name",""),IF(COUNTBLANK(D220:F220)&gt;0,"Rate all three",IF(COUNTIF(D220:F220,"High")+COUNTIF(D220:F220,"Low")&lt;&gt;3,"Check ratings",INDEX('Salience map'!$B$18:$B$25,MATCH(D220&amp;E220&amp;F220,'Salience map'!$K$18:$K$25,0)))))</x:f>
      </x:c>
      <x:c r="H220" s="106" t="str">
        <x:f>IFERROR(INDEX('Salience map'!$F$18:$F$25,MATCH(G220,'Salience map'!$B$18:$B$25,0)),"")</x:f>
      </x:c>
      <x:c r="I220" s="104"/>
      <x:c r="J220" s="104"/>
      <x:c r="K220" s="104"/>
      <x:c r="L220" s="104"/>
      <x:c r="M220" s="104"/>
      <x:c r="N220" s="48"/>
      <x:c r="O220" s="74"/>
    </x:row>
    <x:row r="221" ht="30" customHeight="1">
      <x:c r="A221" s="74"/>
      <x:c r="B221" s="105"/>
      <x:c r="C221" s="105"/>
      <x:c r="D221" s="45"/>
      <x:c r="E221" s="45"/>
      <x:c r="F221" s="45"/>
      <x:c r="G221" s="107" t="str">
        <x:f>IF(B221="",IF(COUNTA(C221:F221,I221:N221)&gt;0,"Add a name",""),IF(COUNTBLANK(D221:F221)&gt;0,"Rate all three",IF(COUNTIF(D221:F221,"High")+COUNTIF(D221:F221,"Low")&lt;&gt;3,"Check ratings",INDEX('Salience map'!$B$18:$B$25,MATCH(D221&amp;E221&amp;F221,'Salience map'!$K$18:$K$25,0)))))</x:f>
      </x:c>
      <x:c r="H221" s="107" t="str">
        <x:f>IFERROR(INDEX('Salience map'!$F$18:$F$25,MATCH(G221,'Salience map'!$B$18:$B$25,0)),"")</x:f>
      </x:c>
      <x:c r="I221" s="105"/>
      <x:c r="J221" s="105"/>
      <x:c r="K221" s="105"/>
      <x:c r="L221" s="105"/>
      <x:c r="M221" s="105"/>
      <x:c r="N221" s="49"/>
      <x:c r="O221" s="74"/>
    </x:row>
    <x:row r="222" ht="30" customHeight="1">
      <x:c r="A222" s="74"/>
      <x:c r="B222" s="104"/>
      <x:c r="C222" s="104"/>
      <x:c r="D222" s="44"/>
      <x:c r="E222" s="44"/>
      <x:c r="F222" s="44"/>
      <x:c r="G222" s="106" t="str">
        <x:f>IF(B222="",IF(COUNTA(C222:F222,I222:N222)&gt;0,"Add a name",""),IF(COUNTBLANK(D222:F222)&gt;0,"Rate all three",IF(COUNTIF(D222:F222,"High")+COUNTIF(D222:F222,"Low")&lt;&gt;3,"Check ratings",INDEX('Salience map'!$B$18:$B$25,MATCH(D222&amp;E222&amp;F222,'Salience map'!$K$18:$K$25,0)))))</x:f>
      </x:c>
      <x:c r="H222" s="106" t="str">
        <x:f>IFERROR(INDEX('Salience map'!$F$18:$F$25,MATCH(G222,'Salience map'!$B$18:$B$25,0)),"")</x:f>
      </x:c>
      <x:c r="I222" s="104"/>
      <x:c r="J222" s="104"/>
      <x:c r="K222" s="104"/>
      <x:c r="L222" s="104"/>
      <x:c r="M222" s="104"/>
      <x:c r="N222" s="48"/>
      <x:c r="O222" s="74"/>
    </x:row>
    <x:row r="223" ht="30" customHeight="1">
      <x:c r="A223" s="74"/>
      <x:c r="B223" s="105"/>
      <x:c r="C223" s="105"/>
      <x:c r="D223" s="45"/>
      <x:c r="E223" s="45"/>
      <x:c r="F223" s="45"/>
      <x:c r="G223" s="107" t="str">
        <x:f>IF(B223="",IF(COUNTA(C223:F223,I223:N223)&gt;0,"Add a name",""),IF(COUNTBLANK(D223:F223)&gt;0,"Rate all three",IF(COUNTIF(D223:F223,"High")+COUNTIF(D223:F223,"Low")&lt;&gt;3,"Check ratings",INDEX('Salience map'!$B$18:$B$25,MATCH(D223&amp;E223&amp;F223,'Salience map'!$K$18:$K$25,0)))))</x:f>
      </x:c>
      <x:c r="H223" s="107" t="str">
        <x:f>IFERROR(INDEX('Salience map'!$F$18:$F$25,MATCH(G223,'Salience map'!$B$18:$B$25,0)),"")</x:f>
      </x:c>
      <x:c r="I223" s="105"/>
      <x:c r="J223" s="105"/>
      <x:c r="K223" s="105"/>
      <x:c r="L223" s="105"/>
      <x:c r="M223" s="105"/>
      <x:c r="N223" s="49"/>
      <x:c r="O223" s="74"/>
    </x:row>
    <x:row r="224" ht="30" customHeight="1">
      <x:c r="A224" s="74"/>
      <x:c r="B224" s="104"/>
      <x:c r="C224" s="104"/>
      <x:c r="D224" s="44"/>
      <x:c r="E224" s="44"/>
      <x:c r="F224" s="44"/>
      <x:c r="G224" s="106" t="str">
        <x:f>IF(B224="",IF(COUNTA(C224:F224,I224:N224)&gt;0,"Add a name",""),IF(COUNTBLANK(D224:F224)&gt;0,"Rate all three",IF(COUNTIF(D224:F224,"High")+COUNTIF(D224:F224,"Low")&lt;&gt;3,"Check ratings",INDEX('Salience map'!$B$18:$B$25,MATCH(D224&amp;E224&amp;F224,'Salience map'!$K$18:$K$25,0)))))</x:f>
      </x:c>
      <x:c r="H224" s="106" t="str">
        <x:f>IFERROR(INDEX('Salience map'!$F$18:$F$25,MATCH(G224,'Salience map'!$B$18:$B$25,0)),"")</x:f>
      </x:c>
      <x:c r="I224" s="104"/>
      <x:c r="J224" s="104"/>
      <x:c r="K224" s="104"/>
      <x:c r="L224" s="104"/>
      <x:c r="M224" s="104"/>
      <x:c r="N224" s="48"/>
      <x:c r="O224" s="74"/>
    </x:row>
    <x:row r="225" ht="30" customHeight="1">
      <x:c r="A225" s="74"/>
      <x:c r="B225" s="105"/>
      <x:c r="C225" s="105"/>
      <x:c r="D225" s="45"/>
      <x:c r="E225" s="45"/>
      <x:c r="F225" s="45"/>
      <x:c r="G225" s="107" t="str">
        <x:f>IF(B225="",IF(COUNTA(C225:F225,I225:N225)&gt;0,"Add a name",""),IF(COUNTBLANK(D225:F225)&gt;0,"Rate all three",IF(COUNTIF(D225:F225,"High")+COUNTIF(D225:F225,"Low")&lt;&gt;3,"Check ratings",INDEX('Salience map'!$B$18:$B$25,MATCH(D225&amp;E225&amp;F225,'Salience map'!$K$18:$K$25,0)))))</x:f>
      </x:c>
      <x:c r="H225" s="107" t="str">
        <x:f>IFERROR(INDEX('Salience map'!$F$18:$F$25,MATCH(G225,'Salience map'!$B$18:$B$25,0)),"")</x:f>
      </x:c>
      <x:c r="I225" s="105"/>
      <x:c r="J225" s="105"/>
      <x:c r="K225" s="105"/>
      <x:c r="L225" s="105"/>
      <x:c r="M225" s="105"/>
      <x:c r="N225" s="49"/>
      <x:c r="O225" s="74"/>
    </x:row>
    <x:row r="226" ht="30" customHeight="1">
      <x:c r="A226" s="74"/>
      <x:c r="B226" s="104"/>
      <x:c r="C226" s="104"/>
      <x:c r="D226" s="44"/>
      <x:c r="E226" s="44"/>
      <x:c r="F226" s="44"/>
      <x:c r="G226" s="106" t="str">
        <x:f>IF(B226="",IF(COUNTA(C226:F226,I226:N226)&gt;0,"Add a name",""),IF(COUNTBLANK(D226:F226)&gt;0,"Rate all three",IF(COUNTIF(D226:F226,"High")+COUNTIF(D226:F226,"Low")&lt;&gt;3,"Check ratings",INDEX('Salience map'!$B$18:$B$25,MATCH(D226&amp;E226&amp;F226,'Salience map'!$K$18:$K$25,0)))))</x:f>
      </x:c>
      <x:c r="H226" s="106" t="str">
        <x:f>IFERROR(INDEX('Salience map'!$F$18:$F$25,MATCH(G226,'Salience map'!$B$18:$B$25,0)),"")</x:f>
      </x:c>
      <x:c r="I226" s="104"/>
      <x:c r="J226" s="104"/>
      <x:c r="K226" s="104"/>
      <x:c r="L226" s="104"/>
      <x:c r="M226" s="104"/>
      <x:c r="N226" s="48"/>
      <x:c r="O226" s="74"/>
    </x:row>
    <x:row r="227" ht="30" customHeight="1">
      <x:c r="A227" s="74"/>
      <x:c r="B227" s="105"/>
      <x:c r="C227" s="105"/>
      <x:c r="D227" s="45"/>
      <x:c r="E227" s="45"/>
      <x:c r="F227" s="45"/>
      <x:c r="G227" s="107" t="str">
        <x:f>IF(B227="",IF(COUNTA(C227:F227,I227:N227)&gt;0,"Add a name",""),IF(COUNTBLANK(D227:F227)&gt;0,"Rate all three",IF(COUNTIF(D227:F227,"High")+COUNTIF(D227:F227,"Low")&lt;&gt;3,"Check ratings",INDEX('Salience map'!$B$18:$B$25,MATCH(D227&amp;E227&amp;F227,'Salience map'!$K$18:$K$25,0)))))</x:f>
      </x:c>
      <x:c r="H227" s="107" t="str">
        <x:f>IFERROR(INDEX('Salience map'!$F$18:$F$25,MATCH(G227,'Salience map'!$B$18:$B$25,0)),"")</x:f>
      </x:c>
      <x:c r="I227" s="105"/>
      <x:c r="J227" s="105"/>
      <x:c r="K227" s="105"/>
      <x:c r="L227" s="105"/>
      <x:c r="M227" s="105"/>
      <x:c r="N227" s="49"/>
      <x:c r="O227" s="74"/>
    </x:row>
    <x:row r="228" ht="30" customHeight="1">
      <x:c r="A228" s="74"/>
      <x:c r="B228" s="104"/>
      <x:c r="C228" s="104"/>
      <x:c r="D228" s="44"/>
      <x:c r="E228" s="44"/>
      <x:c r="F228" s="44"/>
      <x:c r="G228" s="106" t="str">
        <x:f>IF(B228="",IF(COUNTA(C228:F228,I228:N228)&gt;0,"Add a name",""),IF(COUNTBLANK(D228:F228)&gt;0,"Rate all three",IF(COUNTIF(D228:F228,"High")+COUNTIF(D228:F228,"Low")&lt;&gt;3,"Check ratings",INDEX('Salience map'!$B$18:$B$25,MATCH(D228&amp;E228&amp;F228,'Salience map'!$K$18:$K$25,0)))))</x:f>
      </x:c>
      <x:c r="H228" s="106" t="str">
        <x:f>IFERROR(INDEX('Salience map'!$F$18:$F$25,MATCH(G228,'Salience map'!$B$18:$B$25,0)),"")</x:f>
      </x:c>
      <x:c r="I228" s="104"/>
      <x:c r="J228" s="104"/>
      <x:c r="K228" s="104"/>
      <x:c r="L228" s="104"/>
      <x:c r="M228" s="104"/>
      <x:c r="N228" s="48"/>
      <x:c r="O228" s="74"/>
    </x:row>
    <x:row r="229" ht="30" customHeight="1">
      <x:c r="A229" s="74"/>
      <x:c r="B229" s="105"/>
      <x:c r="C229" s="105"/>
      <x:c r="D229" s="45"/>
      <x:c r="E229" s="45"/>
      <x:c r="F229" s="45"/>
      <x:c r="G229" s="107" t="str">
        <x:f>IF(B229="",IF(COUNTA(C229:F229,I229:N229)&gt;0,"Add a name",""),IF(COUNTBLANK(D229:F229)&gt;0,"Rate all three",IF(COUNTIF(D229:F229,"High")+COUNTIF(D229:F229,"Low")&lt;&gt;3,"Check ratings",INDEX('Salience map'!$B$18:$B$25,MATCH(D229&amp;E229&amp;F229,'Salience map'!$K$18:$K$25,0)))))</x:f>
      </x:c>
      <x:c r="H229" s="107" t="str">
        <x:f>IFERROR(INDEX('Salience map'!$F$18:$F$25,MATCH(G229,'Salience map'!$B$18:$B$25,0)),"")</x:f>
      </x:c>
      <x:c r="I229" s="105"/>
      <x:c r="J229" s="105"/>
      <x:c r="K229" s="105"/>
      <x:c r="L229" s="105"/>
      <x:c r="M229" s="105"/>
      <x:c r="N229" s="49"/>
      <x:c r="O229" s="74"/>
    </x:row>
    <x:row r="230" ht="30" customHeight="1">
      <x:c r="A230" s="74"/>
      <x:c r="B230" s="104"/>
      <x:c r="C230" s="104"/>
      <x:c r="D230" s="44"/>
      <x:c r="E230" s="44"/>
      <x:c r="F230" s="44"/>
      <x:c r="G230" s="106" t="str">
        <x:f>IF(B230="",IF(COUNTA(C230:F230,I230:N230)&gt;0,"Add a name",""),IF(COUNTBLANK(D230:F230)&gt;0,"Rate all three",IF(COUNTIF(D230:F230,"High")+COUNTIF(D230:F230,"Low")&lt;&gt;3,"Check ratings",INDEX('Salience map'!$B$18:$B$25,MATCH(D230&amp;E230&amp;F230,'Salience map'!$K$18:$K$25,0)))))</x:f>
      </x:c>
      <x:c r="H230" s="106" t="str">
        <x:f>IFERROR(INDEX('Salience map'!$F$18:$F$25,MATCH(G230,'Salience map'!$B$18:$B$25,0)),"")</x:f>
      </x:c>
      <x:c r="I230" s="104"/>
      <x:c r="J230" s="104"/>
      <x:c r="K230" s="104"/>
      <x:c r="L230" s="104"/>
      <x:c r="M230" s="104"/>
      <x:c r="N230" s="48"/>
      <x:c r="O230" s="74"/>
    </x:row>
    <x:row r="231" ht="30" customHeight="1">
      <x:c r="A231" s="74"/>
      <x:c r="B231" s="105"/>
      <x:c r="C231" s="105"/>
      <x:c r="D231" s="45"/>
      <x:c r="E231" s="45"/>
      <x:c r="F231" s="45"/>
      <x:c r="G231" s="107" t="str">
        <x:f>IF(B231="",IF(COUNTA(C231:F231,I231:N231)&gt;0,"Add a name",""),IF(COUNTBLANK(D231:F231)&gt;0,"Rate all three",IF(COUNTIF(D231:F231,"High")+COUNTIF(D231:F231,"Low")&lt;&gt;3,"Check ratings",INDEX('Salience map'!$B$18:$B$25,MATCH(D231&amp;E231&amp;F231,'Salience map'!$K$18:$K$25,0)))))</x:f>
      </x:c>
      <x:c r="H231" s="107" t="str">
        <x:f>IFERROR(INDEX('Salience map'!$F$18:$F$25,MATCH(G231,'Salience map'!$B$18:$B$25,0)),"")</x:f>
      </x:c>
      <x:c r="I231" s="105"/>
      <x:c r="J231" s="105"/>
      <x:c r="K231" s="105"/>
      <x:c r="L231" s="105"/>
      <x:c r="M231" s="105"/>
      <x:c r="N231" s="49"/>
      <x:c r="O231" s="74"/>
    </x:row>
    <x:row r="232" ht="30" customHeight="1">
      <x:c r="A232" s="74"/>
      <x:c r="B232" s="104"/>
      <x:c r="C232" s="104"/>
      <x:c r="D232" s="44"/>
      <x:c r="E232" s="44"/>
      <x:c r="F232" s="44"/>
      <x:c r="G232" s="106" t="str">
        <x:f>IF(B232="",IF(COUNTA(C232:F232,I232:N232)&gt;0,"Add a name",""),IF(COUNTBLANK(D232:F232)&gt;0,"Rate all three",IF(COUNTIF(D232:F232,"High")+COUNTIF(D232:F232,"Low")&lt;&gt;3,"Check ratings",INDEX('Salience map'!$B$18:$B$25,MATCH(D232&amp;E232&amp;F232,'Salience map'!$K$18:$K$25,0)))))</x:f>
      </x:c>
      <x:c r="H232" s="106" t="str">
        <x:f>IFERROR(INDEX('Salience map'!$F$18:$F$25,MATCH(G232,'Salience map'!$B$18:$B$25,0)),"")</x:f>
      </x:c>
      <x:c r="I232" s="104"/>
      <x:c r="J232" s="104"/>
      <x:c r="K232" s="104"/>
      <x:c r="L232" s="104"/>
      <x:c r="M232" s="104"/>
      <x:c r="N232" s="48"/>
      <x:c r="O232" s="74"/>
    </x:row>
    <x:row r="233" ht="30" customHeight="1">
      <x:c r="A233" s="74"/>
      <x:c r="B233" s="105"/>
      <x:c r="C233" s="105"/>
      <x:c r="D233" s="45"/>
      <x:c r="E233" s="45"/>
      <x:c r="F233" s="45"/>
      <x:c r="G233" s="107" t="str">
        <x:f>IF(B233="",IF(COUNTA(C233:F233,I233:N233)&gt;0,"Add a name",""),IF(COUNTBLANK(D233:F233)&gt;0,"Rate all three",IF(COUNTIF(D233:F233,"High")+COUNTIF(D233:F233,"Low")&lt;&gt;3,"Check ratings",INDEX('Salience map'!$B$18:$B$25,MATCH(D233&amp;E233&amp;F233,'Salience map'!$K$18:$K$25,0)))))</x:f>
      </x:c>
      <x:c r="H233" s="107" t="str">
        <x:f>IFERROR(INDEX('Salience map'!$F$18:$F$25,MATCH(G233,'Salience map'!$B$18:$B$25,0)),"")</x:f>
      </x:c>
      <x:c r="I233" s="105"/>
      <x:c r="J233" s="105"/>
      <x:c r="K233" s="105"/>
      <x:c r="L233" s="105"/>
      <x:c r="M233" s="105"/>
      <x:c r="N233" s="49"/>
      <x:c r="O233" s="74"/>
    </x:row>
    <x:row r="234" ht="30" customHeight="1">
      <x:c r="A234" s="74"/>
      <x:c r="B234" s="104"/>
      <x:c r="C234" s="104"/>
      <x:c r="D234" s="44"/>
      <x:c r="E234" s="44"/>
      <x:c r="F234" s="44"/>
      <x:c r="G234" s="106" t="str">
        <x:f>IF(B234="",IF(COUNTA(C234:F234,I234:N234)&gt;0,"Add a name",""),IF(COUNTBLANK(D234:F234)&gt;0,"Rate all three",IF(COUNTIF(D234:F234,"High")+COUNTIF(D234:F234,"Low")&lt;&gt;3,"Check ratings",INDEX('Salience map'!$B$18:$B$25,MATCH(D234&amp;E234&amp;F234,'Salience map'!$K$18:$K$25,0)))))</x:f>
      </x:c>
      <x:c r="H234" s="106" t="str">
        <x:f>IFERROR(INDEX('Salience map'!$F$18:$F$25,MATCH(G234,'Salience map'!$B$18:$B$25,0)),"")</x:f>
      </x:c>
      <x:c r="I234" s="104"/>
      <x:c r="J234" s="104"/>
      <x:c r="K234" s="104"/>
      <x:c r="L234" s="104"/>
      <x:c r="M234" s="104"/>
      <x:c r="N234" s="48"/>
      <x:c r="O234" s="74"/>
    </x:row>
    <x:row r="235" ht="30" customHeight="1">
      <x:c r="A235" s="74"/>
      <x:c r="B235" s="105"/>
      <x:c r="C235" s="105"/>
      <x:c r="D235" s="45"/>
      <x:c r="E235" s="45"/>
      <x:c r="F235" s="45"/>
      <x:c r="G235" s="107" t="str">
        <x:f>IF(B235="",IF(COUNTA(C235:F235,I235:N235)&gt;0,"Add a name",""),IF(COUNTBLANK(D235:F235)&gt;0,"Rate all three",IF(COUNTIF(D235:F235,"High")+COUNTIF(D235:F235,"Low")&lt;&gt;3,"Check ratings",INDEX('Salience map'!$B$18:$B$25,MATCH(D235&amp;E235&amp;F235,'Salience map'!$K$18:$K$25,0)))))</x:f>
      </x:c>
      <x:c r="H235" s="107" t="str">
        <x:f>IFERROR(INDEX('Salience map'!$F$18:$F$25,MATCH(G235,'Salience map'!$B$18:$B$25,0)),"")</x:f>
      </x:c>
      <x:c r="I235" s="105"/>
      <x:c r="J235" s="105"/>
      <x:c r="K235" s="105"/>
      <x:c r="L235" s="105"/>
      <x:c r="M235" s="105"/>
      <x:c r="N235" s="49"/>
      <x:c r="O235" s="74"/>
    </x:row>
    <x:row r="236" ht="30" customHeight="1">
      <x:c r="A236" s="74"/>
      <x:c r="B236" s="104"/>
      <x:c r="C236" s="104"/>
      <x:c r="D236" s="44"/>
      <x:c r="E236" s="44"/>
      <x:c r="F236" s="44"/>
      <x:c r="G236" s="106" t="str">
        <x:f>IF(B236="",IF(COUNTA(C236:F236,I236:N236)&gt;0,"Add a name",""),IF(COUNTBLANK(D236:F236)&gt;0,"Rate all three",IF(COUNTIF(D236:F236,"High")+COUNTIF(D236:F236,"Low")&lt;&gt;3,"Check ratings",INDEX('Salience map'!$B$18:$B$25,MATCH(D236&amp;E236&amp;F236,'Salience map'!$K$18:$K$25,0)))))</x:f>
      </x:c>
      <x:c r="H236" s="106" t="str">
        <x:f>IFERROR(INDEX('Salience map'!$F$18:$F$25,MATCH(G236,'Salience map'!$B$18:$B$25,0)),"")</x:f>
      </x:c>
      <x:c r="I236" s="104"/>
      <x:c r="J236" s="104"/>
      <x:c r="K236" s="104"/>
      <x:c r="L236" s="104"/>
      <x:c r="M236" s="104"/>
      <x:c r="N236" s="48"/>
      <x:c r="O236" s="74"/>
    </x:row>
    <x:row r="237" ht="30" customHeight="1">
      <x:c r="A237" s="74"/>
      <x:c r="B237" s="105"/>
      <x:c r="C237" s="105"/>
      <x:c r="D237" s="45"/>
      <x:c r="E237" s="45"/>
      <x:c r="F237" s="45"/>
      <x:c r="G237" s="107" t="str">
        <x:f>IF(B237="",IF(COUNTA(C237:F237,I237:N237)&gt;0,"Add a name",""),IF(COUNTBLANK(D237:F237)&gt;0,"Rate all three",IF(COUNTIF(D237:F237,"High")+COUNTIF(D237:F237,"Low")&lt;&gt;3,"Check ratings",INDEX('Salience map'!$B$18:$B$25,MATCH(D237&amp;E237&amp;F237,'Salience map'!$K$18:$K$25,0)))))</x:f>
      </x:c>
      <x:c r="H237" s="107" t="str">
        <x:f>IFERROR(INDEX('Salience map'!$F$18:$F$25,MATCH(G237,'Salience map'!$B$18:$B$25,0)),"")</x:f>
      </x:c>
      <x:c r="I237" s="105"/>
      <x:c r="J237" s="105"/>
      <x:c r="K237" s="105"/>
      <x:c r="L237" s="105"/>
      <x:c r="M237" s="105"/>
      <x:c r="N237" s="49"/>
      <x:c r="O237" s="74"/>
    </x:row>
    <x:row r="238" ht="30" customHeight="1">
      <x:c r="A238" s="74"/>
      <x:c r="B238" s="104"/>
      <x:c r="C238" s="104"/>
      <x:c r="D238" s="44"/>
      <x:c r="E238" s="44"/>
      <x:c r="F238" s="44"/>
      <x:c r="G238" s="106" t="str">
        <x:f>IF(B238="",IF(COUNTA(C238:F238,I238:N238)&gt;0,"Add a name",""),IF(COUNTBLANK(D238:F238)&gt;0,"Rate all three",IF(COUNTIF(D238:F238,"High")+COUNTIF(D238:F238,"Low")&lt;&gt;3,"Check ratings",INDEX('Salience map'!$B$18:$B$25,MATCH(D238&amp;E238&amp;F238,'Salience map'!$K$18:$K$25,0)))))</x:f>
      </x:c>
      <x:c r="H238" s="106" t="str">
        <x:f>IFERROR(INDEX('Salience map'!$F$18:$F$25,MATCH(G238,'Salience map'!$B$18:$B$25,0)),"")</x:f>
      </x:c>
      <x:c r="I238" s="104"/>
      <x:c r="J238" s="104"/>
      <x:c r="K238" s="104"/>
      <x:c r="L238" s="104"/>
      <x:c r="M238" s="104"/>
      <x:c r="N238" s="48"/>
      <x:c r="O238" s="74"/>
    </x:row>
    <x:row r="239" ht="30" customHeight="1">
      <x:c r="A239" s="74"/>
      <x:c r="B239" s="105"/>
      <x:c r="C239" s="105"/>
      <x:c r="D239" s="45"/>
      <x:c r="E239" s="45"/>
      <x:c r="F239" s="45"/>
      <x:c r="G239" s="107" t="str">
        <x:f>IF(B239="",IF(COUNTA(C239:F239,I239:N239)&gt;0,"Add a name",""),IF(COUNTBLANK(D239:F239)&gt;0,"Rate all three",IF(COUNTIF(D239:F239,"High")+COUNTIF(D239:F239,"Low")&lt;&gt;3,"Check ratings",INDEX('Salience map'!$B$18:$B$25,MATCH(D239&amp;E239&amp;F239,'Salience map'!$K$18:$K$25,0)))))</x:f>
      </x:c>
      <x:c r="H239" s="107" t="str">
        <x:f>IFERROR(INDEX('Salience map'!$F$18:$F$25,MATCH(G239,'Salience map'!$B$18:$B$25,0)),"")</x:f>
      </x:c>
      <x:c r="I239" s="105"/>
      <x:c r="J239" s="105"/>
      <x:c r="K239" s="105"/>
      <x:c r="L239" s="105"/>
      <x:c r="M239" s="105"/>
      <x:c r="N239" s="49"/>
      <x:c r="O239" s="74"/>
    </x:row>
    <x:row r="240" ht="30" customHeight="1">
      <x:c r="A240" s="74"/>
      <x:c r="B240" s="104"/>
      <x:c r="C240" s="104"/>
      <x:c r="D240" s="44"/>
      <x:c r="E240" s="44"/>
      <x:c r="F240" s="44"/>
      <x:c r="G240" s="106" t="str">
        <x:f>IF(B240="",IF(COUNTA(C240:F240,I240:N240)&gt;0,"Add a name",""),IF(COUNTBLANK(D240:F240)&gt;0,"Rate all three",IF(COUNTIF(D240:F240,"High")+COUNTIF(D240:F240,"Low")&lt;&gt;3,"Check ratings",INDEX('Salience map'!$B$18:$B$25,MATCH(D240&amp;E240&amp;F240,'Salience map'!$K$18:$K$25,0)))))</x:f>
      </x:c>
      <x:c r="H240" s="106" t="str">
        <x:f>IFERROR(INDEX('Salience map'!$F$18:$F$25,MATCH(G240,'Salience map'!$B$18:$B$25,0)),"")</x:f>
      </x:c>
      <x:c r="I240" s="104"/>
      <x:c r="J240" s="104"/>
      <x:c r="K240" s="104"/>
      <x:c r="L240" s="104"/>
      <x:c r="M240" s="104"/>
      <x:c r="N240" s="48"/>
      <x:c r="O240" s="74"/>
    </x:row>
    <x:row r="241" ht="30" customHeight="1">
      <x:c r="A241" s="74"/>
      <x:c r="B241" s="105"/>
      <x:c r="C241" s="105"/>
      <x:c r="D241" s="45"/>
      <x:c r="E241" s="45"/>
      <x:c r="F241" s="45"/>
      <x:c r="G241" s="107" t="str">
        <x:f>IF(B241="",IF(COUNTA(C241:F241,I241:N241)&gt;0,"Add a name",""),IF(COUNTBLANK(D241:F241)&gt;0,"Rate all three",IF(COUNTIF(D241:F241,"High")+COUNTIF(D241:F241,"Low")&lt;&gt;3,"Check ratings",INDEX('Salience map'!$B$18:$B$25,MATCH(D241&amp;E241&amp;F241,'Salience map'!$K$18:$K$25,0)))))</x:f>
      </x:c>
      <x:c r="H241" s="107" t="str">
        <x:f>IFERROR(INDEX('Salience map'!$F$18:$F$25,MATCH(G241,'Salience map'!$B$18:$B$25,0)),"")</x:f>
      </x:c>
      <x:c r="I241" s="105"/>
      <x:c r="J241" s="105"/>
      <x:c r="K241" s="105"/>
      <x:c r="L241" s="105"/>
      <x:c r="M241" s="105"/>
      <x:c r="N241" s="49"/>
      <x:c r="O241" s="74"/>
    </x:row>
    <x:row r="242" ht="30" customHeight="1">
      <x:c r="A242" s="74"/>
      <x:c r="B242" s="104"/>
      <x:c r="C242" s="104"/>
      <x:c r="D242" s="44"/>
      <x:c r="E242" s="44"/>
      <x:c r="F242" s="44"/>
      <x:c r="G242" s="106" t="str">
        <x:f>IF(B242="",IF(COUNTA(C242:F242,I242:N242)&gt;0,"Add a name",""),IF(COUNTBLANK(D242:F242)&gt;0,"Rate all three",IF(COUNTIF(D242:F242,"High")+COUNTIF(D242:F242,"Low")&lt;&gt;3,"Check ratings",INDEX('Salience map'!$B$18:$B$25,MATCH(D242&amp;E242&amp;F242,'Salience map'!$K$18:$K$25,0)))))</x:f>
      </x:c>
      <x:c r="H242" s="106" t="str">
        <x:f>IFERROR(INDEX('Salience map'!$F$18:$F$25,MATCH(G242,'Salience map'!$B$18:$B$25,0)),"")</x:f>
      </x:c>
      <x:c r="I242" s="104"/>
      <x:c r="J242" s="104"/>
      <x:c r="K242" s="104"/>
      <x:c r="L242" s="104"/>
      <x:c r="M242" s="104"/>
      <x:c r="N242" s="48"/>
      <x:c r="O242" s="74"/>
    </x:row>
    <x:row r="243" ht="30" customHeight="1">
      <x:c r="A243" s="74"/>
      <x:c r="B243" s="105"/>
      <x:c r="C243" s="105"/>
      <x:c r="D243" s="45"/>
      <x:c r="E243" s="45"/>
      <x:c r="F243" s="45"/>
      <x:c r="G243" s="107" t="str">
        <x:f>IF(B243="",IF(COUNTA(C243:F243,I243:N243)&gt;0,"Add a name",""),IF(COUNTBLANK(D243:F243)&gt;0,"Rate all three",IF(COUNTIF(D243:F243,"High")+COUNTIF(D243:F243,"Low")&lt;&gt;3,"Check ratings",INDEX('Salience map'!$B$18:$B$25,MATCH(D243&amp;E243&amp;F243,'Salience map'!$K$18:$K$25,0)))))</x:f>
      </x:c>
      <x:c r="H243" s="107" t="str">
        <x:f>IFERROR(INDEX('Salience map'!$F$18:$F$25,MATCH(G243,'Salience map'!$B$18:$B$25,0)),"")</x:f>
      </x:c>
      <x:c r="I243" s="105"/>
      <x:c r="J243" s="105"/>
      <x:c r="K243" s="105"/>
      <x:c r="L243" s="105"/>
      <x:c r="M243" s="105"/>
      <x:c r="N243" s="49"/>
      <x:c r="O243" s="74"/>
    </x:row>
    <x:row r="244" ht="30" customHeight="1">
      <x:c r="A244" s="74"/>
      <x:c r="B244" s="104"/>
      <x:c r="C244" s="104"/>
      <x:c r="D244" s="44"/>
      <x:c r="E244" s="44"/>
      <x:c r="F244" s="44"/>
      <x:c r="G244" s="106" t="str">
        <x:f>IF(B244="",IF(COUNTA(C244:F244,I244:N244)&gt;0,"Add a name",""),IF(COUNTBLANK(D244:F244)&gt;0,"Rate all three",IF(COUNTIF(D244:F244,"High")+COUNTIF(D244:F244,"Low")&lt;&gt;3,"Check ratings",INDEX('Salience map'!$B$18:$B$25,MATCH(D244&amp;E244&amp;F244,'Salience map'!$K$18:$K$25,0)))))</x:f>
      </x:c>
      <x:c r="H244" s="106" t="str">
        <x:f>IFERROR(INDEX('Salience map'!$F$18:$F$25,MATCH(G244,'Salience map'!$B$18:$B$25,0)),"")</x:f>
      </x:c>
      <x:c r="I244" s="104"/>
      <x:c r="J244" s="104"/>
      <x:c r="K244" s="104"/>
      <x:c r="L244" s="104"/>
      <x:c r="M244" s="104"/>
      <x:c r="N244" s="48"/>
      <x:c r="O244" s="74"/>
    </x:row>
    <x:row r="245" ht="30" customHeight="1">
      <x:c r="A245" s="74"/>
      <x:c r="B245" s="105"/>
      <x:c r="C245" s="105"/>
      <x:c r="D245" s="45"/>
      <x:c r="E245" s="45"/>
      <x:c r="F245" s="45"/>
      <x:c r="G245" s="107" t="str">
        <x:f>IF(B245="",IF(COUNTA(C245:F245,I245:N245)&gt;0,"Add a name",""),IF(COUNTBLANK(D245:F245)&gt;0,"Rate all three",IF(COUNTIF(D245:F245,"High")+COUNTIF(D245:F245,"Low")&lt;&gt;3,"Check ratings",INDEX('Salience map'!$B$18:$B$25,MATCH(D245&amp;E245&amp;F245,'Salience map'!$K$18:$K$25,0)))))</x:f>
      </x:c>
      <x:c r="H245" s="107" t="str">
        <x:f>IFERROR(INDEX('Salience map'!$F$18:$F$25,MATCH(G245,'Salience map'!$B$18:$B$25,0)),"")</x:f>
      </x:c>
      <x:c r="I245" s="105"/>
      <x:c r="J245" s="105"/>
      <x:c r="K245" s="105"/>
      <x:c r="L245" s="105"/>
      <x:c r="M245" s="105"/>
      <x:c r="N245" s="49"/>
      <x:c r="O245" s="74"/>
    </x:row>
    <x:row r="246" ht="30" customHeight="1">
      <x:c r="A246" s="74"/>
      <x:c r="B246" s="104"/>
      <x:c r="C246" s="104"/>
      <x:c r="D246" s="44"/>
      <x:c r="E246" s="44"/>
      <x:c r="F246" s="44"/>
      <x:c r="G246" s="106" t="str">
        <x:f>IF(B246="",IF(COUNTA(C246:F246,I246:N246)&gt;0,"Add a name",""),IF(COUNTBLANK(D246:F246)&gt;0,"Rate all three",IF(COUNTIF(D246:F246,"High")+COUNTIF(D246:F246,"Low")&lt;&gt;3,"Check ratings",INDEX('Salience map'!$B$18:$B$25,MATCH(D246&amp;E246&amp;F246,'Salience map'!$K$18:$K$25,0)))))</x:f>
      </x:c>
      <x:c r="H246" s="106" t="str">
        <x:f>IFERROR(INDEX('Salience map'!$F$18:$F$25,MATCH(G246,'Salience map'!$B$18:$B$25,0)),"")</x:f>
      </x:c>
      <x:c r="I246" s="104"/>
      <x:c r="J246" s="104"/>
      <x:c r="K246" s="104"/>
      <x:c r="L246" s="104"/>
      <x:c r="M246" s="104"/>
      <x:c r="N246" s="48"/>
      <x:c r="O246" s="74"/>
    </x:row>
    <x:row r="247" ht="30" customHeight="1">
      <x:c r="A247" s="74"/>
      <x:c r="B247" s="105"/>
      <x:c r="C247" s="105"/>
      <x:c r="D247" s="45"/>
      <x:c r="E247" s="45"/>
      <x:c r="F247" s="45"/>
      <x:c r="G247" s="107" t="str">
        <x:f>IF(B247="",IF(COUNTA(C247:F247,I247:N247)&gt;0,"Add a name",""),IF(COUNTBLANK(D247:F247)&gt;0,"Rate all three",IF(COUNTIF(D247:F247,"High")+COUNTIF(D247:F247,"Low")&lt;&gt;3,"Check ratings",INDEX('Salience map'!$B$18:$B$25,MATCH(D247&amp;E247&amp;F247,'Salience map'!$K$18:$K$25,0)))))</x:f>
      </x:c>
      <x:c r="H247" s="107" t="str">
        <x:f>IFERROR(INDEX('Salience map'!$F$18:$F$25,MATCH(G247,'Salience map'!$B$18:$B$25,0)),"")</x:f>
      </x:c>
      <x:c r="I247" s="105"/>
      <x:c r="J247" s="105"/>
      <x:c r="K247" s="105"/>
      <x:c r="L247" s="105"/>
      <x:c r="M247" s="105"/>
      <x:c r="N247" s="49"/>
      <x:c r="O247" s="74"/>
    </x:row>
    <x:row r="248" ht="30" customHeight="1">
      <x:c r="A248" s="74"/>
      <x:c r="B248" s="104"/>
      <x:c r="C248" s="104"/>
      <x:c r="D248" s="44"/>
      <x:c r="E248" s="44"/>
      <x:c r="F248" s="44"/>
      <x:c r="G248" s="106" t="str">
        <x:f>IF(B248="",IF(COUNTA(C248:F248,I248:N248)&gt;0,"Add a name",""),IF(COUNTBLANK(D248:F248)&gt;0,"Rate all three",IF(COUNTIF(D248:F248,"High")+COUNTIF(D248:F248,"Low")&lt;&gt;3,"Check ratings",INDEX('Salience map'!$B$18:$B$25,MATCH(D248&amp;E248&amp;F248,'Salience map'!$K$18:$K$25,0)))))</x:f>
      </x:c>
      <x:c r="H248" s="106" t="str">
        <x:f>IFERROR(INDEX('Salience map'!$F$18:$F$25,MATCH(G248,'Salience map'!$B$18:$B$25,0)),"")</x:f>
      </x:c>
      <x:c r="I248" s="104"/>
      <x:c r="J248" s="104"/>
      <x:c r="K248" s="104"/>
      <x:c r="L248" s="104"/>
      <x:c r="M248" s="104"/>
      <x:c r="N248" s="48"/>
      <x:c r="O248" s="74"/>
    </x:row>
    <x:row r="249" ht="30" customHeight="1">
      <x:c r="A249" s="74"/>
      <x:c r="B249" s="105"/>
      <x:c r="C249" s="105"/>
      <x:c r="D249" s="45"/>
      <x:c r="E249" s="45"/>
      <x:c r="F249" s="45"/>
      <x:c r="G249" s="107" t="str">
        <x:f>IF(B249="",IF(COUNTA(C249:F249,I249:N249)&gt;0,"Add a name",""),IF(COUNTBLANK(D249:F249)&gt;0,"Rate all three",IF(COUNTIF(D249:F249,"High")+COUNTIF(D249:F249,"Low")&lt;&gt;3,"Check ratings",INDEX('Salience map'!$B$18:$B$25,MATCH(D249&amp;E249&amp;F249,'Salience map'!$K$18:$K$25,0)))))</x:f>
      </x:c>
      <x:c r="H249" s="107" t="str">
        <x:f>IFERROR(INDEX('Salience map'!$F$18:$F$25,MATCH(G249,'Salience map'!$B$18:$B$25,0)),"")</x:f>
      </x:c>
      <x:c r="I249" s="105"/>
      <x:c r="J249" s="105"/>
      <x:c r="K249" s="105"/>
      <x:c r="L249" s="105"/>
      <x:c r="M249" s="105"/>
      <x:c r="N249" s="49"/>
      <x:c r="O249" s="74"/>
    </x:row>
    <x:row r="250" ht="30" customHeight="1">
      <x:c r="A250" s="74"/>
      <x:c r="B250" s="104"/>
      <x:c r="C250" s="104"/>
      <x:c r="D250" s="44"/>
      <x:c r="E250" s="44"/>
      <x:c r="F250" s="44"/>
      <x:c r="G250" s="106" t="str">
        <x:f>IF(B250="",IF(COUNTA(C250:F250,I250:N250)&gt;0,"Add a name",""),IF(COUNTBLANK(D250:F250)&gt;0,"Rate all three",IF(COUNTIF(D250:F250,"High")+COUNTIF(D250:F250,"Low")&lt;&gt;3,"Check ratings",INDEX('Salience map'!$B$18:$B$25,MATCH(D250&amp;E250&amp;F250,'Salience map'!$K$18:$K$25,0)))))</x:f>
      </x:c>
      <x:c r="H250" s="106" t="str">
        <x:f>IFERROR(INDEX('Salience map'!$F$18:$F$25,MATCH(G250,'Salience map'!$B$18:$B$25,0)),"")</x:f>
      </x:c>
      <x:c r="I250" s="104"/>
      <x:c r="J250" s="104"/>
      <x:c r="K250" s="104"/>
      <x:c r="L250" s="104"/>
      <x:c r="M250" s="104"/>
      <x:c r="N250" s="48"/>
      <x:c r="O250" s="74"/>
    </x:row>
    <x:row r="251" ht="30" customHeight="1">
      <x:c r="A251" s="74"/>
      <x:c r="B251" s="105"/>
      <x:c r="C251" s="105"/>
      <x:c r="D251" s="45"/>
      <x:c r="E251" s="45"/>
      <x:c r="F251" s="45"/>
      <x:c r="G251" s="107" t="str">
        <x:f>IF(B251="",IF(COUNTA(C251:F251,I251:N251)&gt;0,"Add a name",""),IF(COUNTBLANK(D251:F251)&gt;0,"Rate all three",IF(COUNTIF(D251:F251,"High")+COUNTIF(D251:F251,"Low")&lt;&gt;3,"Check ratings",INDEX('Salience map'!$B$18:$B$25,MATCH(D251&amp;E251&amp;F251,'Salience map'!$K$18:$K$25,0)))))</x:f>
      </x:c>
      <x:c r="H251" s="107" t="str">
        <x:f>IFERROR(INDEX('Salience map'!$F$18:$F$25,MATCH(G251,'Salience map'!$B$18:$B$25,0)),"")</x:f>
      </x:c>
      <x:c r="I251" s="105"/>
      <x:c r="J251" s="105"/>
      <x:c r="K251" s="105"/>
      <x:c r="L251" s="105"/>
      <x:c r="M251" s="105"/>
      <x:c r="N251" s="49"/>
      <x:c r="O251" s="74"/>
    </x:row>
    <x:row r="252" ht="30" customHeight="1">
      <x:c r="A252" s="74"/>
      <x:c r="B252" s="104"/>
      <x:c r="C252" s="104"/>
      <x:c r="D252" s="44"/>
      <x:c r="E252" s="44"/>
      <x:c r="F252" s="44"/>
      <x:c r="G252" s="106" t="str">
        <x:f>IF(B252="",IF(COUNTA(C252:F252,I252:N252)&gt;0,"Add a name",""),IF(COUNTBLANK(D252:F252)&gt;0,"Rate all three",IF(COUNTIF(D252:F252,"High")+COUNTIF(D252:F252,"Low")&lt;&gt;3,"Check ratings",INDEX('Salience map'!$B$18:$B$25,MATCH(D252&amp;E252&amp;F252,'Salience map'!$K$18:$K$25,0)))))</x:f>
      </x:c>
      <x:c r="H252" s="106" t="str">
        <x:f>IFERROR(INDEX('Salience map'!$F$18:$F$25,MATCH(G252,'Salience map'!$B$18:$B$25,0)),"")</x:f>
      </x:c>
      <x:c r="I252" s="104"/>
      <x:c r="J252" s="104"/>
      <x:c r="K252" s="104"/>
      <x:c r="L252" s="104"/>
      <x:c r="M252" s="104"/>
      <x:c r="N252" s="48"/>
      <x:c r="O252" s="74"/>
    </x:row>
    <x:row r="253" ht="30" customHeight="1">
      <x:c r="A253" s="74"/>
      <x:c r="B253" s="105"/>
      <x:c r="C253" s="105"/>
      <x:c r="D253" s="45"/>
      <x:c r="E253" s="45"/>
      <x:c r="F253" s="45"/>
      <x:c r="G253" s="107" t="str">
        <x:f>IF(B253="",IF(COUNTA(C253:F253,I253:N253)&gt;0,"Add a name",""),IF(COUNTBLANK(D253:F253)&gt;0,"Rate all three",IF(COUNTIF(D253:F253,"High")+COUNTIF(D253:F253,"Low")&lt;&gt;3,"Check ratings",INDEX('Salience map'!$B$18:$B$25,MATCH(D253&amp;E253&amp;F253,'Salience map'!$K$18:$K$25,0)))))</x:f>
      </x:c>
      <x:c r="H253" s="107" t="str">
        <x:f>IFERROR(INDEX('Salience map'!$F$18:$F$25,MATCH(G253,'Salience map'!$B$18:$B$25,0)),"")</x:f>
      </x:c>
      <x:c r="I253" s="105"/>
      <x:c r="J253" s="105"/>
      <x:c r="K253" s="105"/>
      <x:c r="L253" s="105"/>
      <x:c r="M253" s="105"/>
      <x:c r="N253" s="49"/>
      <x:c r="O253" s="74"/>
    </x:row>
    <x:row r="254" ht="30" customHeight="1">
      <x:c r="A254" s="74"/>
      <x:c r="B254" s="104"/>
      <x:c r="C254" s="104"/>
      <x:c r="D254" s="44"/>
      <x:c r="E254" s="44"/>
      <x:c r="F254" s="44"/>
      <x:c r="G254" s="106" t="str">
        <x:f>IF(B254="",IF(COUNTA(C254:F254,I254:N254)&gt;0,"Add a name",""),IF(COUNTBLANK(D254:F254)&gt;0,"Rate all three",IF(COUNTIF(D254:F254,"High")+COUNTIF(D254:F254,"Low")&lt;&gt;3,"Check ratings",INDEX('Salience map'!$B$18:$B$25,MATCH(D254&amp;E254&amp;F254,'Salience map'!$K$18:$K$25,0)))))</x:f>
      </x:c>
      <x:c r="H254" s="106" t="str">
        <x:f>IFERROR(INDEX('Salience map'!$F$18:$F$25,MATCH(G254,'Salience map'!$B$18:$B$25,0)),"")</x:f>
      </x:c>
      <x:c r="I254" s="104"/>
      <x:c r="J254" s="104"/>
      <x:c r="K254" s="104"/>
      <x:c r="L254" s="104"/>
      <x:c r="M254" s="104"/>
      <x:c r="N254" s="48"/>
      <x:c r="O254" s="74"/>
    </x:row>
    <x:row r="255" ht="30" customHeight="1">
      <x:c r="A255" s="74"/>
      <x:c r="B255" s="105"/>
      <x:c r="C255" s="105"/>
      <x:c r="D255" s="45"/>
      <x:c r="E255" s="45"/>
      <x:c r="F255" s="45"/>
      <x:c r="G255" s="107" t="str">
        <x:f>IF(B255="",IF(COUNTA(C255:F255,I255:N255)&gt;0,"Add a name",""),IF(COUNTBLANK(D255:F255)&gt;0,"Rate all three",IF(COUNTIF(D255:F255,"High")+COUNTIF(D255:F255,"Low")&lt;&gt;3,"Check ratings",INDEX('Salience map'!$B$18:$B$25,MATCH(D255&amp;E255&amp;F255,'Salience map'!$K$18:$K$25,0)))))</x:f>
      </x:c>
      <x:c r="H255" s="107" t="str">
        <x:f>IFERROR(INDEX('Salience map'!$F$18:$F$25,MATCH(G255,'Salience map'!$B$18:$B$25,0)),"")</x:f>
      </x:c>
      <x:c r="I255" s="105"/>
      <x:c r="J255" s="105"/>
      <x:c r="K255" s="105"/>
      <x:c r="L255" s="105"/>
      <x:c r="M255" s="105"/>
      <x:c r="N255" s="49"/>
      <x:c r="O255" s="74"/>
    </x:row>
    <x:row r="256" ht="30" customHeight="1">
      <x:c r="A256" s="74"/>
      <x:c r="B256" s="104"/>
      <x:c r="C256" s="104"/>
      <x:c r="D256" s="44"/>
      <x:c r="E256" s="44"/>
      <x:c r="F256" s="44"/>
      <x:c r="G256" s="106" t="str">
        <x:f>IF(B256="",IF(COUNTA(C256:F256,I256:N256)&gt;0,"Add a name",""),IF(COUNTBLANK(D256:F256)&gt;0,"Rate all three",IF(COUNTIF(D256:F256,"High")+COUNTIF(D256:F256,"Low")&lt;&gt;3,"Check ratings",INDEX('Salience map'!$B$18:$B$25,MATCH(D256&amp;E256&amp;F256,'Salience map'!$K$18:$K$25,0)))))</x:f>
      </x:c>
      <x:c r="H256" s="106" t="str">
        <x:f>IFERROR(INDEX('Salience map'!$F$18:$F$25,MATCH(G256,'Salience map'!$B$18:$B$25,0)),"")</x:f>
      </x:c>
      <x:c r="I256" s="104"/>
      <x:c r="J256" s="104"/>
      <x:c r="K256" s="104"/>
      <x:c r="L256" s="104"/>
      <x:c r="M256" s="104"/>
      <x:c r="N256" s="48"/>
      <x:c r="O256" s="74"/>
    </x:row>
    <x:row r="257" ht="30" customHeight="1">
      <x:c r="A257" s="74"/>
      <x:c r="B257" s="105"/>
      <x:c r="C257" s="105"/>
      <x:c r="D257" s="45"/>
      <x:c r="E257" s="45"/>
      <x:c r="F257" s="45"/>
      <x:c r="G257" s="107" t="str">
        <x:f>IF(B257="",IF(COUNTA(C257:F257,I257:N257)&gt;0,"Add a name",""),IF(COUNTBLANK(D257:F257)&gt;0,"Rate all three",IF(COUNTIF(D257:F257,"High")+COUNTIF(D257:F257,"Low")&lt;&gt;3,"Check ratings",INDEX('Salience map'!$B$18:$B$25,MATCH(D257&amp;E257&amp;F257,'Salience map'!$K$18:$K$25,0)))))</x:f>
      </x:c>
      <x:c r="H257" s="107" t="str">
        <x:f>IFERROR(INDEX('Salience map'!$F$18:$F$25,MATCH(G257,'Salience map'!$B$18:$B$25,0)),"")</x:f>
      </x:c>
      <x:c r="I257" s="105"/>
      <x:c r="J257" s="105"/>
      <x:c r="K257" s="105"/>
      <x:c r="L257" s="105"/>
      <x:c r="M257" s="105"/>
      <x:c r="N257" s="49"/>
      <x:c r="O257" s="74"/>
    </x:row>
    <x:row r="258" ht="30" customHeight="1">
      <x:c r="A258" s="74"/>
      <x:c r="B258" s="104"/>
      <x:c r="C258" s="104"/>
      <x:c r="D258" s="44"/>
      <x:c r="E258" s="44"/>
      <x:c r="F258" s="44"/>
      <x:c r="G258" s="106" t="str">
        <x:f>IF(B258="",IF(COUNTA(C258:F258,I258:N258)&gt;0,"Add a name",""),IF(COUNTBLANK(D258:F258)&gt;0,"Rate all three",IF(COUNTIF(D258:F258,"High")+COUNTIF(D258:F258,"Low")&lt;&gt;3,"Check ratings",INDEX('Salience map'!$B$18:$B$25,MATCH(D258&amp;E258&amp;F258,'Salience map'!$K$18:$K$25,0)))))</x:f>
      </x:c>
      <x:c r="H258" s="106" t="str">
        <x:f>IFERROR(INDEX('Salience map'!$F$18:$F$25,MATCH(G258,'Salience map'!$B$18:$B$25,0)),"")</x:f>
      </x:c>
      <x:c r="I258" s="104"/>
      <x:c r="J258" s="104"/>
      <x:c r="K258" s="104"/>
      <x:c r="L258" s="104"/>
      <x:c r="M258" s="104"/>
      <x:c r="N258" s="48"/>
      <x:c r="O258" s="74"/>
    </x:row>
    <x:row r="259" ht="30" customHeight="1">
      <x:c r="A259" s="74"/>
      <x:c r="B259" s="105"/>
      <x:c r="C259" s="105"/>
      <x:c r="D259" s="45"/>
      <x:c r="E259" s="45"/>
      <x:c r="F259" s="45"/>
      <x:c r="G259" s="107" t="str">
        <x:f>IF(B259="",IF(COUNTA(C259:F259,I259:N259)&gt;0,"Add a name",""),IF(COUNTBLANK(D259:F259)&gt;0,"Rate all three",IF(COUNTIF(D259:F259,"High")+COUNTIF(D259:F259,"Low")&lt;&gt;3,"Check ratings",INDEX('Salience map'!$B$18:$B$25,MATCH(D259&amp;E259&amp;F259,'Salience map'!$K$18:$K$25,0)))))</x:f>
      </x:c>
      <x:c r="H259" s="107" t="str">
        <x:f>IFERROR(INDEX('Salience map'!$F$18:$F$25,MATCH(G259,'Salience map'!$B$18:$B$25,0)),"")</x:f>
      </x:c>
      <x:c r="I259" s="105"/>
      <x:c r="J259" s="105"/>
      <x:c r="K259" s="105"/>
      <x:c r="L259" s="105"/>
      <x:c r="M259" s="105"/>
      <x:c r="N259" s="49"/>
      <x:c r="O259" s="74"/>
    </x:row>
    <x:row r="260" ht="30" customHeight="1">
      <x:c r="A260" s="74"/>
      <x:c r="B260" s="104"/>
      <x:c r="C260" s="104"/>
      <x:c r="D260" s="44"/>
      <x:c r="E260" s="44"/>
      <x:c r="F260" s="44"/>
      <x:c r="G260" s="106" t="str">
        <x:f>IF(B260="",IF(COUNTA(C260:F260,I260:N260)&gt;0,"Add a name",""),IF(COUNTBLANK(D260:F260)&gt;0,"Rate all three",IF(COUNTIF(D260:F260,"High")+COUNTIF(D260:F260,"Low")&lt;&gt;3,"Check ratings",INDEX('Salience map'!$B$18:$B$25,MATCH(D260&amp;E260&amp;F260,'Salience map'!$K$18:$K$25,0)))))</x:f>
      </x:c>
      <x:c r="H260" s="106" t="str">
        <x:f>IFERROR(INDEX('Salience map'!$F$18:$F$25,MATCH(G260,'Salience map'!$B$18:$B$25,0)),"")</x:f>
      </x:c>
      <x:c r="I260" s="104"/>
      <x:c r="J260" s="104"/>
      <x:c r="K260" s="104"/>
      <x:c r="L260" s="104"/>
      <x:c r="M260" s="104"/>
      <x:c r="N260" s="48"/>
      <x:c r="O260" s="74"/>
    </x:row>
    <x:row r="261" ht="30" customHeight="1">
      <x:c r="A261" s="74"/>
      <x:c r="B261" s="105"/>
      <x:c r="C261" s="105"/>
      <x:c r="D261" s="45"/>
      <x:c r="E261" s="45"/>
      <x:c r="F261" s="45"/>
      <x:c r="G261" s="107" t="str">
        <x:f>IF(B261="",IF(COUNTA(C261:F261,I261:N261)&gt;0,"Add a name",""),IF(COUNTBLANK(D261:F261)&gt;0,"Rate all three",IF(COUNTIF(D261:F261,"High")+COUNTIF(D261:F261,"Low")&lt;&gt;3,"Check ratings",INDEX('Salience map'!$B$18:$B$25,MATCH(D261&amp;E261&amp;F261,'Salience map'!$K$18:$K$25,0)))))</x:f>
      </x:c>
      <x:c r="H261" s="107" t="str">
        <x:f>IFERROR(INDEX('Salience map'!$F$18:$F$25,MATCH(G261,'Salience map'!$B$18:$B$25,0)),"")</x:f>
      </x:c>
      <x:c r="I261" s="105"/>
      <x:c r="J261" s="105"/>
      <x:c r="K261" s="105"/>
      <x:c r="L261" s="105"/>
      <x:c r="M261" s="105"/>
      <x:c r="N261" s="49"/>
      <x:c r="O261" s="74"/>
    </x:row>
    <x:row r="262" ht="30" customHeight="1">
      <x:c r="A262" s="74"/>
      <x:c r="B262" s="104"/>
      <x:c r="C262" s="104"/>
      <x:c r="D262" s="44"/>
      <x:c r="E262" s="44"/>
      <x:c r="F262" s="44"/>
      <x:c r="G262" s="106" t="str">
        <x:f>IF(B262="",IF(COUNTA(C262:F262,I262:N262)&gt;0,"Add a name",""),IF(COUNTBLANK(D262:F262)&gt;0,"Rate all three",IF(COUNTIF(D262:F262,"High")+COUNTIF(D262:F262,"Low")&lt;&gt;3,"Check ratings",INDEX('Salience map'!$B$18:$B$25,MATCH(D262&amp;E262&amp;F262,'Salience map'!$K$18:$K$25,0)))))</x:f>
      </x:c>
      <x:c r="H262" s="106" t="str">
        <x:f>IFERROR(INDEX('Salience map'!$F$18:$F$25,MATCH(G262,'Salience map'!$B$18:$B$25,0)),"")</x:f>
      </x:c>
      <x:c r="I262" s="104"/>
      <x:c r="J262" s="104"/>
      <x:c r="K262" s="104"/>
      <x:c r="L262" s="104"/>
      <x:c r="M262" s="104"/>
      <x:c r="N262" s="48"/>
      <x:c r="O262" s="74"/>
    </x:row>
    <x:row r="263" ht="30" customHeight="1">
      <x:c r="A263" s="74"/>
      <x:c r="B263" s="105"/>
      <x:c r="C263" s="105"/>
      <x:c r="D263" s="45"/>
      <x:c r="E263" s="45"/>
      <x:c r="F263" s="45"/>
      <x:c r="G263" s="107" t="str">
        <x:f>IF(B263="",IF(COUNTA(C263:F263,I263:N263)&gt;0,"Add a name",""),IF(COUNTBLANK(D263:F263)&gt;0,"Rate all three",IF(COUNTIF(D263:F263,"High")+COUNTIF(D263:F263,"Low")&lt;&gt;3,"Check ratings",INDEX('Salience map'!$B$18:$B$25,MATCH(D263&amp;E263&amp;F263,'Salience map'!$K$18:$K$25,0)))))</x:f>
      </x:c>
      <x:c r="H263" s="107" t="str">
        <x:f>IFERROR(INDEX('Salience map'!$F$18:$F$25,MATCH(G263,'Salience map'!$B$18:$B$25,0)),"")</x:f>
      </x:c>
      <x:c r="I263" s="105"/>
      <x:c r="J263" s="105"/>
      <x:c r="K263" s="105"/>
      <x:c r="L263" s="105"/>
      <x:c r="M263" s="105"/>
      <x:c r="N263" s="49"/>
      <x:c r="O263" s="74"/>
    </x:row>
    <x:row r="264" ht="30" customHeight="1">
      <x:c r="A264" s="74"/>
      <x:c r="B264" s="104"/>
      <x:c r="C264" s="104"/>
      <x:c r="D264" s="44"/>
      <x:c r="E264" s="44"/>
      <x:c r="F264" s="44"/>
      <x:c r="G264" s="106" t="str">
        <x:f>IF(B264="",IF(COUNTA(C264:F264,I264:N264)&gt;0,"Add a name",""),IF(COUNTBLANK(D264:F264)&gt;0,"Rate all three",IF(COUNTIF(D264:F264,"High")+COUNTIF(D264:F264,"Low")&lt;&gt;3,"Check ratings",INDEX('Salience map'!$B$18:$B$25,MATCH(D264&amp;E264&amp;F264,'Salience map'!$K$18:$K$25,0)))))</x:f>
      </x:c>
      <x:c r="H264" s="106" t="str">
        <x:f>IFERROR(INDEX('Salience map'!$F$18:$F$25,MATCH(G264,'Salience map'!$B$18:$B$25,0)),"")</x:f>
      </x:c>
      <x:c r="I264" s="104"/>
      <x:c r="J264" s="104"/>
      <x:c r="K264" s="104"/>
      <x:c r="L264" s="104"/>
      <x:c r="M264" s="104"/>
      <x:c r="N264" s="48"/>
      <x:c r="O264" s="74"/>
    </x:row>
    <x:row r="265" ht="30" customHeight="1">
      <x:c r="A265" s="74"/>
      <x:c r="B265" s="105"/>
      <x:c r="C265" s="105"/>
      <x:c r="D265" s="45"/>
      <x:c r="E265" s="45"/>
      <x:c r="F265" s="45"/>
      <x:c r="G265" s="107" t="str">
        <x:f>IF(B265="",IF(COUNTA(C265:F265,I265:N265)&gt;0,"Add a name",""),IF(COUNTBLANK(D265:F265)&gt;0,"Rate all three",IF(COUNTIF(D265:F265,"High")+COUNTIF(D265:F265,"Low")&lt;&gt;3,"Check ratings",INDEX('Salience map'!$B$18:$B$25,MATCH(D265&amp;E265&amp;F265,'Salience map'!$K$18:$K$25,0)))))</x:f>
      </x:c>
      <x:c r="H265" s="107" t="str">
        <x:f>IFERROR(INDEX('Salience map'!$F$18:$F$25,MATCH(G265,'Salience map'!$B$18:$B$25,0)),"")</x:f>
      </x:c>
      <x:c r="I265" s="105"/>
      <x:c r="J265" s="105"/>
      <x:c r="K265" s="105"/>
      <x:c r="L265" s="105"/>
      <x:c r="M265" s="105"/>
      <x:c r="N265" s="49"/>
      <x:c r="O265" s="74"/>
    </x:row>
    <x:row r="266" ht="30" customHeight="1">
      <x:c r="A266" s="74"/>
      <x:c r="B266" s="104"/>
      <x:c r="C266" s="104"/>
      <x:c r="D266" s="44"/>
      <x:c r="E266" s="44"/>
      <x:c r="F266" s="44"/>
      <x:c r="G266" s="106" t="str">
        <x:f>IF(B266="",IF(COUNTA(C266:F266,I266:N266)&gt;0,"Add a name",""),IF(COUNTBLANK(D266:F266)&gt;0,"Rate all three",IF(COUNTIF(D266:F266,"High")+COUNTIF(D266:F266,"Low")&lt;&gt;3,"Check ratings",INDEX('Salience map'!$B$18:$B$25,MATCH(D266&amp;E266&amp;F266,'Salience map'!$K$18:$K$25,0)))))</x:f>
      </x:c>
      <x:c r="H266" s="106" t="str">
        <x:f>IFERROR(INDEX('Salience map'!$F$18:$F$25,MATCH(G266,'Salience map'!$B$18:$B$25,0)),"")</x:f>
      </x:c>
      <x:c r="I266" s="104"/>
      <x:c r="J266" s="104"/>
      <x:c r="K266" s="104"/>
      <x:c r="L266" s="104"/>
      <x:c r="M266" s="104"/>
      <x:c r="N266" s="48"/>
      <x:c r="O266" s="74"/>
    </x:row>
    <x:row r="267" ht="30" customHeight="1">
      <x:c r="A267" s="74"/>
      <x:c r="B267" s="105"/>
      <x:c r="C267" s="105"/>
      <x:c r="D267" s="45"/>
      <x:c r="E267" s="45"/>
      <x:c r="F267" s="45"/>
      <x:c r="G267" s="107" t="str">
        <x:f>IF(B267="",IF(COUNTA(C267:F267,I267:N267)&gt;0,"Add a name",""),IF(COUNTBLANK(D267:F267)&gt;0,"Rate all three",IF(COUNTIF(D267:F267,"High")+COUNTIF(D267:F267,"Low")&lt;&gt;3,"Check ratings",INDEX('Salience map'!$B$18:$B$25,MATCH(D267&amp;E267&amp;F267,'Salience map'!$K$18:$K$25,0)))))</x:f>
      </x:c>
      <x:c r="H267" s="107" t="str">
        <x:f>IFERROR(INDEX('Salience map'!$F$18:$F$25,MATCH(G267,'Salience map'!$B$18:$B$25,0)),"")</x:f>
      </x:c>
      <x:c r="I267" s="105"/>
      <x:c r="J267" s="105"/>
      <x:c r="K267" s="105"/>
      <x:c r="L267" s="105"/>
      <x:c r="M267" s="105"/>
      <x:c r="N267" s="49"/>
      <x:c r="O267" s="74"/>
    </x:row>
    <x:row r="268" ht="30" customHeight="1">
      <x:c r="A268" s="74"/>
      <x:c r="B268" s="104"/>
      <x:c r="C268" s="104"/>
      <x:c r="D268" s="44"/>
      <x:c r="E268" s="44"/>
      <x:c r="F268" s="44"/>
      <x:c r="G268" s="106" t="str">
        <x:f>IF(B268="",IF(COUNTA(C268:F268,I268:N268)&gt;0,"Add a name",""),IF(COUNTBLANK(D268:F268)&gt;0,"Rate all three",IF(COUNTIF(D268:F268,"High")+COUNTIF(D268:F268,"Low")&lt;&gt;3,"Check ratings",INDEX('Salience map'!$B$18:$B$25,MATCH(D268&amp;E268&amp;F268,'Salience map'!$K$18:$K$25,0)))))</x:f>
      </x:c>
      <x:c r="H268" s="106" t="str">
        <x:f>IFERROR(INDEX('Salience map'!$F$18:$F$25,MATCH(G268,'Salience map'!$B$18:$B$25,0)),"")</x:f>
      </x:c>
      <x:c r="I268" s="104"/>
      <x:c r="J268" s="104"/>
      <x:c r="K268" s="104"/>
      <x:c r="L268" s="104"/>
      <x:c r="M268" s="104"/>
      <x:c r="N268" s="48"/>
      <x:c r="O268" s="74"/>
    </x:row>
    <x:row r="269" ht="30" customHeight="1">
      <x:c r="A269" s="74"/>
      <x:c r="B269" s="105"/>
      <x:c r="C269" s="105"/>
      <x:c r="D269" s="45"/>
      <x:c r="E269" s="45"/>
      <x:c r="F269" s="45"/>
      <x:c r="G269" s="107" t="str">
        <x:f>IF(B269="",IF(COUNTA(C269:F269,I269:N269)&gt;0,"Add a name",""),IF(COUNTBLANK(D269:F269)&gt;0,"Rate all three",IF(COUNTIF(D269:F269,"High")+COUNTIF(D269:F269,"Low")&lt;&gt;3,"Check ratings",INDEX('Salience map'!$B$18:$B$25,MATCH(D269&amp;E269&amp;F269,'Salience map'!$K$18:$K$25,0)))))</x:f>
      </x:c>
      <x:c r="H269" s="107" t="str">
        <x:f>IFERROR(INDEX('Salience map'!$F$18:$F$25,MATCH(G269,'Salience map'!$B$18:$B$25,0)),"")</x:f>
      </x:c>
      <x:c r="I269" s="105"/>
      <x:c r="J269" s="105"/>
      <x:c r="K269" s="105"/>
      <x:c r="L269" s="105"/>
      <x:c r="M269" s="105"/>
      <x:c r="N269" s="49"/>
      <x:c r="O269" s="74"/>
    </x:row>
    <x:row r="270" ht="30" customHeight="1">
      <x:c r="A270" s="74"/>
      <x:c r="B270" s="104"/>
      <x:c r="C270" s="104"/>
      <x:c r="D270" s="44"/>
      <x:c r="E270" s="44"/>
      <x:c r="F270" s="44"/>
      <x:c r="G270" s="106" t="str">
        <x:f>IF(B270="",IF(COUNTA(C270:F270,I270:N270)&gt;0,"Add a name",""),IF(COUNTBLANK(D270:F270)&gt;0,"Rate all three",IF(COUNTIF(D270:F270,"High")+COUNTIF(D270:F270,"Low")&lt;&gt;3,"Check ratings",INDEX('Salience map'!$B$18:$B$25,MATCH(D270&amp;E270&amp;F270,'Salience map'!$K$18:$K$25,0)))))</x:f>
      </x:c>
      <x:c r="H270" s="106" t="str">
        <x:f>IFERROR(INDEX('Salience map'!$F$18:$F$25,MATCH(G270,'Salience map'!$B$18:$B$25,0)),"")</x:f>
      </x:c>
      <x:c r="I270" s="104"/>
      <x:c r="J270" s="104"/>
      <x:c r="K270" s="104"/>
      <x:c r="L270" s="104"/>
      <x:c r="M270" s="104"/>
      <x:c r="N270" s="48"/>
      <x:c r="O270" s="74"/>
    </x:row>
    <x:row r="271" ht="30" customHeight="1">
      <x:c r="A271" s="74"/>
      <x:c r="B271" s="105"/>
      <x:c r="C271" s="105"/>
      <x:c r="D271" s="45"/>
      <x:c r="E271" s="45"/>
      <x:c r="F271" s="45"/>
      <x:c r="G271" s="107" t="str">
        <x:f>IF(B271="",IF(COUNTA(C271:F271,I271:N271)&gt;0,"Add a name",""),IF(COUNTBLANK(D271:F271)&gt;0,"Rate all three",IF(COUNTIF(D271:F271,"High")+COUNTIF(D271:F271,"Low")&lt;&gt;3,"Check ratings",INDEX('Salience map'!$B$18:$B$25,MATCH(D271&amp;E271&amp;F271,'Salience map'!$K$18:$K$25,0)))))</x:f>
      </x:c>
      <x:c r="H271" s="107" t="str">
        <x:f>IFERROR(INDEX('Salience map'!$F$18:$F$25,MATCH(G271,'Salience map'!$B$18:$B$25,0)),"")</x:f>
      </x:c>
      <x:c r="I271" s="105"/>
      <x:c r="J271" s="105"/>
      <x:c r="K271" s="105"/>
      <x:c r="L271" s="105"/>
      <x:c r="M271" s="105"/>
      <x:c r="N271" s="49"/>
      <x:c r="O271" s="74"/>
    </x:row>
    <x:row r="272" ht="30" customHeight="1">
      <x:c r="A272" s="74"/>
      <x:c r="B272" s="104"/>
      <x:c r="C272" s="104"/>
      <x:c r="D272" s="44"/>
      <x:c r="E272" s="44"/>
      <x:c r="F272" s="44"/>
      <x:c r="G272" s="106" t="str">
        <x:f>IF(B272="",IF(COUNTA(C272:F272,I272:N272)&gt;0,"Add a name",""),IF(COUNTBLANK(D272:F272)&gt;0,"Rate all three",IF(COUNTIF(D272:F272,"High")+COUNTIF(D272:F272,"Low")&lt;&gt;3,"Check ratings",INDEX('Salience map'!$B$18:$B$25,MATCH(D272&amp;E272&amp;F272,'Salience map'!$K$18:$K$25,0)))))</x:f>
      </x:c>
      <x:c r="H272" s="106" t="str">
        <x:f>IFERROR(INDEX('Salience map'!$F$18:$F$25,MATCH(G272,'Salience map'!$B$18:$B$25,0)),"")</x:f>
      </x:c>
      <x:c r="I272" s="104"/>
      <x:c r="J272" s="104"/>
      <x:c r="K272" s="104"/>
      <x:c r="L272" s="104"/>
      <x:c r="M272" s="104"/>
      <x:c r="N272" s="48"/>
      <x:c r="O272" s="74"/>
    </x:row>
    <x:row r="273" ht="30" customHeight="1">
      <x:c r="A273" s="74"/>
      <x:c r="B273" s="105"/>
      <x:c r="C273" s="105"/>
      <x:c r="D273" s="45"/>
      <x:c r="E273" s="45"/>
      <x:c r="F273" s="45"/>
      <x:c r="G273" s="107" t="str">
        <x:f>IF(B273="",IF(COUNTA(C273:F273,I273:N273)&gt;0,"Add a name",""),IF(COUNTBLANK(D273:F273)&gt;0,"Rate all three",IF(COUNTIF(D273:F273,"High")+COUNTIF(D273:F273,"Low")&lt;&gt;3,"Check ratings",INDEX('Salience map'!$B$18:$B$25,MATCH(D273&amp;E273&amp;F273,'Salience map'!$K$18:$K$25,0)))))</x:f>
      </x:c>
      <x:c r="H273" s="107" t="str">
        <x:f>IFERROR(INDEX('Salience map'!$F$18:$F$25,MATCH(G273,'Salience map'!$B$18:$B$25,0)),"")</x:f>
      </x:c>
      <x:c r="I273" s="105"/>
      <x:c r="J273" s="105"/>
      <x:c r="K273" s="105"/>
      <x:c r="L273" s="105"/>
      <x:c r="M273" s="105"/>
      <x:c r="N273" s="49"/>
      <x:c r="O273" s="74"/>
    </x:row>
    <x:row r="274" ht="30" customHeight="1">
      <x:c r="A274" s="74"/>
      <x:c r="B274" s="104"/>
      <x:c r="C274" s="104"/>
      <x:c r="D274" s="44"/>
      <x:c r="E274" s="44"/>
      <x:c r="F274" s="44"/>
      <x:c r="G274" s="106" t="str">
        <x:f>IF(B274="",IF(COUNTA(C274:F274,I274:N274)&gt;0,"Add a name",""),IF(COUNTBLANK(D274:F274)&gt;0,"Rate all three",IF(COUNTIF(D274:F274,"High")+COUNTIF(D274:F274,"Low")&lt;&gt;3,"Check ratings",INDEX('Salience map'!$B$18:$B$25,MATCH(D274&amp;E274&amp;F274,'Salience map'!$K$18:$K$25,0)))))</x:f>
      </x:c>
      <x:c r="H274" s="106" t="str">
        <x:f>IFERROR(INDEX('Salience map'!$F$18:$F$25,MATCH(G274,'Salience map'!$B$18:$B$25,0)),"")</x:f>
      </x:c>
      <x:c r="I274" s="104"/>
      <x:c r="J274" s="104"/>
      <x:c r="K274" s="104"/>
      <x:c r="L274" s="104"/>
      <x:c r="M274" s="104"/>
      <x:c r="N274" s="48"/>
      <x:c r="O274" s="74"/>
    </x:row>
    <x:row r="275" ht="30" customHeight="1">
      <x:c r="A275" s="74"/>
      <x:c r="B275" s="105"/>
      <x:c r="C275" s="105"/>
      <x:c r="D275" s="45"/>
      <x:c r="E275" s="45"/>
      <x:c r="F275" s="45"/>
      <x:c r="G275" s="107" t="str">
        <x:f>IF(B275="",IF(COUNTA(C275:F275,I275:N275)&gt;0,"Add a name",""),IF(COUNTBLANK(D275:F275)&gt;0,"Rate all three",IF(COUNTIF(D275:F275,"High")+COUNTIF(D275:F275,"Low")&lt;&gt;3,"Check ratings",INDEX('Salience map'!$B$18:$B$25,MATCH(D275&amp;E275&amp;F275,'Salience map'!$K$18:$K$25,0)))))</x:f>
      </x:c>
      <x:c r="H275" s="107" t="str">
        <x:f>IFERROR(INDEX('Salience map'!$F$18:$F$25,MATCH(G275,'Salience map'!$B$18:$B$25,0)),"")</x:f>
      </x:c>
      <x:c r="I275" s="105"/>
      <x:c r="J275" s="105"/>
      <x:c r="K275" s="105"/>
      <x:c r="L275" s="105"/>
      <x:c r="M275" s="105"/>
      <x:c r="N275" s="49"/>
      <x:c r="O275" s="74"/>
    </x:row>
    <x:row r="276" ht="30" customHeight="1">
      <x:c r="A276" s="74"/>
      <x:c r="B276" s="104"/>
      <x:c r="C276" s="104"/>
      <x:c r="D276" s="44"/>
      <x:c r="E276" s="44"/>
      <x:c r="F276" s="44"/>
      <x:c r="G276" s="106" t="str">
        <x:f>IF(B276="",IF(COUNTA(C276:F276,I276:N276)&gt;0,"Add a name",""),IF(COUNTBLANK(D276:F276)&gt;0,"Rate all three",IF(COUNTIF(D276:F276,"High")+COUNTIF(D276:F276,"Low")&lt;&gt;3,"Check ratings",INDEX('Salience map'!$B$18:$B$25,MATCH(D276&amp;E276&amp;F276,'Salience map'!$K$18:$K$25,0)))))</x:f>
      </x:c>
      <x:c r="H276" s="106" t="str">
        <x:f>IFERROR(INDEX('Salience map'!$F$18:$F$25,MATCH(G276,'Salience map'!$B$18:$B$25,0)),"")</x:f>
      </x:c>
      <x:c r="I276" s="104"/>
      <x:c r="J276" s="104"/>
      <x:c r="K276" s="104"/>
      <x:c r="L276" s="104"/>
      <x:c r="M276" s="104"/>
      <x:c r="N276" s="48"/>
      <x:c r="O276" s="74"/>
    </x:row>
    <x:row r="277" ht="30" customHeight="1">
      <x:c r="A277" s="74"/>
      <x:c r="B277" s="105"/>
      <x:c r="C277" s="105"/>
      <x:c r="D277" s="45"/>
      <x:c r="E277" s="45"/>
      <x:c r="F277" s="45"/>
      <x:c r="G277" s="107" t="str">
        <x:f>IF(B277="",IF(COUNTA(C277:F277,I277:N277)&gt;0,"Add a name",""),IF(COUNTBLANK(D277:F277)&gt;0,"Rate all three",IF(COUNTIF(D277:F277,"High")+COUNTIF(D277:F277,"Low")&lt;&gt;3,"Check ratings",INDEX('Salience map'!$B$18:$B$25,MATCH(D277&amp;E277&amp;F277,'Salience map'!$K$18:$K$25,0)))))</x:f>
      </x:c>
      <x:c r="H277" s="107" t="str">
        <x:f>IFERROR(INDEX('Salience map'!$F$18:$F$25,MATCH(G277,'Salience map'!$B$18:$B$25,0)),"")</x:f>
      </x:c>
      <x:c r="I277" s="105"/>
      <x:c r="J277" s="105"/>
      <x:c r="K277" s="105"/>
      <x:c r="L277" s="105"/>
      <x:c r="M277" s="105"/>
      <x:c r="N277" s="49"/>
      <x:c r="O277" s="74"/>
    </x:row>
    <x:row r="278" ht="30" customHeight="1">
      <x:c r="A278" s="74"/>
      <x:c r="B278" s="104"/>
      <x:c r="C278" s="104"/>
      <x:c r="D278" s="44"/>
      <x:c r="E278" s="44"/>
      <x:c r="F278" s="44"/>
      <x:c r="G278" s="106" t="str">
        <x:f>IF(B278="",IF(COUNTA(C278:F278,I278:N278)&gt;0,"Add a name",""),IF(COUNTBLANK(D278:F278)&gt;0,"Rate all three",IF(COUNTIF(D278:F278,"High")+COUNTIF(D278:F278,"Low")&lt;&gt;3,"Check ratings",INDEX('Salience map'!$B$18:$B$25,MATCH(D278&amp;E278&amp;F278,'Salience map'!$K$18:$K$25,0)))))</x:f>
      </x:c>
      <x:c r="H278" s="106" t="str">
        <x:f>IFERROR(INDEX('Salience map'!$F$18:$F$25,MATCH(G278,'Salience map'!$B$18:$B$25,0)),"")</x:f>
      </x:c>
      <x:c r="I278" s="104"/>
      <x:c r="J278" s="104"/>
      <x:c r="K278" s="104"/>
      <x:c r="L278" s="104"/>
      <x:c r="M278" s="104"/>
      <x:c r="N278" s="48"/>
      <x:c r="O278" s="74"/>
    </x:row>
    <x:row r="279" ht="30" customHeight="1">
      <x:c r="A279" s="74"/>
      <x:c r="B279" s="105"/>
      <x:c r="C279" s="105"/>
      <x:c r="D279" s="45"/>
      <x:c r="E279" s="45"/>
      <x:c r="F279" s="45"/>
      <x:c r="G279" s="107" t="str">
        <x:f>IF(B279="",IF(COUNTA(C279:F279,I279:N279)&gt;0,"Add a name",""),IF(COUNTBLANK(D279:F279)&gt;0,"Rate all three",IF(COUNTIF(D279:F279,"High")+COUNTIF(D279:F279,"Low")&lt;&gt;3,"Check ratings",INDEX('Salience map'!$B$18:$B$25,MATCH(D279&amp;E279&amp;F279,'Salience map'!$K$18:$K$25,0)))))</x:f>
      </x:c>
      <x:c r="H279" s="107" t="str">
        <x:f>IFERROR(INDEX('Salience map'!$F$18:$F$25,MATCH(G279,'Salience map'!$B$18:$B$25,0)),"")</x:f>
      </x:c>
      <x:c r="I279" s="105"/>
      <x:c r="J279" s="105"/>
      <x:c r="K279" s="105"/>
      <x:c r="L279" s="105"/>
      <x:c r="M279" s="105"/>
      <x:c r="N279" s="49"/>
      <x:c r="O279" s="74"/>
    </x:row>
    <x:row r="280" ht="30" customHeight="1">
      <x:c r="A280" s="74"/>
      <x:c r="B280" s="104"/>
      <x:c r="C280" s="104"/>
      <x:c r="D280" s="44"/>
      <x:c r="E280" s="44"/>
      <x:c r="F280" s="44"/>
      <x:c r="G280" s="106" t="str">
        <x:f>IF(B280="",IF(COUNTA(C280:F280,I280:N280)&gt;0,"Add a name",""),IF(COUNTBLANK(D280:F280)&gt;0,"Rate all three",IF(COUNTIF(D280:F280,"High")+COUNTIF(D280:F280,"Low")&lt;&gt;3,"Check ratings",INDEX('Salience map'!$B$18:$B$25,MATCH(D280&amp;E280&amp;F280,'Salience map'!$K$18:$K$25,0)))))</x:f>
      </x:c>
      <x:c r="H280" s="106" t="str">
        <x:f>IFERROR(INDEX('Salience map'!$F$18:$F$25,MATCH(G280,'Salience map'!$B$18:$B$25,0)),"")</x:f>
      </x:c>
      <x:c r="I280" s="104"/>
      <x:c r="J280" s="104"/>
      <x:c r="K280" s="104"/>
      <x:c r="L280" s="104"/>
      <x:c r="M280" s="104"/>
      <x:c r="N280" s="48"/>
      <x:c r="O280" s="74"/>
    </x:row>
    <x:row r="281" ht="30" customHeight="1">
      <x:c r="A281" s="74"/>
      <x:c r="B281" s="105"/>
      <x:c r="C281" s="105"/>
      <x:c r="D281" s="45"/>
      <x:c r="E281" s="45"/>
      <x:c r="F281" s="45"/>
      <x:c r="G281" s="107" t="str">
        <x:f>IF(B281="",IF(COUNTA(C281:F281,I281:N281)&gt;0,"Add a name",""),IF(COUNTBLANK(D281:F281)&gt;0,"Rate all three",IF(COUNTIF(D281:F281,"High")+COUNTIF(D281:F281,"Low")&lt;&gt;3,"Check ratings",INDEX('Salience map'!$B$18:$B$25,MATCH(D281&amp;E281&amp;F281,'Salience map'!$K$18:$K$25,0)))))</x:f>
      </x:c>
      <x:c r="H281" s="107" t="str">
        <x:f>IFERROR(INDEX('Salience map'!$F$18:$F$25,MATCH(G281,'Salience map'!$B$18:$B$25,0)),"")</x:f>
      </x:c>
      <x:c r="I281" s="105"/>
      <x:c r="J281" s="105"/>
      <x:c r="K281" s="105"/>
      <x:c r="L281" s="105"/>
      <x:c r="M281" s="105"/>
      <x:c r="N281" s="49"/>
      <x:c r="O281" s="74"/>
    </x:row>
    <x:row r="282" ht="30" customHeight="1">
      <x:c r="A282" s="74"/>
      <x:c r="B282" s="104"/>
      <x:c r="C282" s="104"/>
      <x:c r="D282" s="44"/>
      <x:c r="E282" s="44"/>
      <x:c r="F282" s="44"/>
      <x:c r="G282" s="106" t="str">
        <x:f>IF(B282="",IF(COUNTA(C282:F282,I282:N282)&gt;0,"Add a name",""),IF(COUNTBLANK(D282:F282)&gt;0,"Rate all three",IF(COUNTIF(D282:F282,"High")+COUNTIF(D282:F282,"Low")&lt;&gt;3,"Check ratings",INDEX('Salience map'!$B$18:$B$25,MATCH(D282&amp;E282&amp;F282,'Salience map'!$K$18:$K$25,0)))))</x:f>
      </x:c>
      <x:c r="H282" s="106" t="str">
        <x:f>IFERROR(INDEX('Salience map'!$F$18:$F$25,MATCH(G282,'Salience map'!$B$18:$B$25,0)),"")</x:f>
      </x:c>
      <x:c r="I282" s="104"/>
      <x:c r="J282" s="104"/>
      <x:c r="K282" s="104"/>
      <x:c r="L282" s="104"/>
      <x:c r="M282" s="104"/>
      <x:c r="N282" s="48"/>
      <x:c r="O282" s="74"/>
    </x:row>
    <x:row r="283" ht="30" customHeight="1">
      <x:c r="A283" s="74"/>
      <x:c r="B283" s="105"/>
      <x:c r="C283" s="105"/>
      <x:c r="D283" s="45"/>
      <x:c r="E283" s="45"/>
      <x:c r="F283" s="45"/>
      <x:c r="G283" s="107" t="str">
        <x:f>IF(B283="",IF(COUNTA(C283:F283,I283:N283)&gt;0,"Add a name",""),IF(COUNTBLANK(D283:F283)&gt;0,"Rate all three",IF(COUNTIF(D283:F283,"High")+COUNTIF(D283:F283,"Low")&lt;&gt;3,"Check ratings",INDEX('Salience map'!$B$18:$B$25,MATCH(D283&amp;E283&amp;F283,'Salience map'!$K$18:$K$25,0)))))</x:f>
      </x:c>
      <x:c r="H283" s="107" t="str">
        <x:f>IFERROR(INDEX('Salience map'!$F$18:$F$25,MATCH(G283,'Salience map'!$B$18:$B$25,0)),"")</x:f>
      </x:c>
      <x:c r="I283" s="105"/>
      <x:c r="J283" s="105"/>
      <x:c r="K283" s="105"/>
      <x:c r="L283" s="105"/>
      <x:c r="M283" s="105"/>
      <x:c r="N283" s="49"/>
      <x:c r="O283" s="74"/>
    </x:row>
    <x:row r="284" ht="30" customHeight="1">
      <x:c r="A284" s="74"/>
      <x:c r="B284" s="104"/>
      <x:c r="C284" s="104"/>
      <x:c r="D284" s="44"/>
      <x:c r="E284" s="44"/>
      <x:c r="F284" s="44"/>
      <x:c r="G284" s="106" t="str">
        <x:f>IF(B284="",IF(COUNTA(C284:F284,I284:N284)&gt;0,"Add a name",""),IF(COUNTBLANK(D284:F284)&gt;0,"Rate all three",IF(COUNTIF(D284:F284,"High")+COUNTIF(D284:F284,"Low")&lt;&gt;3,"Check ratings",INDEX('Salience map'!$B$18:$B$25,MATCH(D284&amp;E284&amp;F284,'Salience map'!$K$18:$K$25,0)))))</x:f>
      </x:c>
      <x:c r="H284" s="106" t="str">
        <x:f>IFERROR(INDEX('Salience map'!$F$18:$F$25,MATCH(G284,'Salience map'!$B$18:$B$25,0)),"")</x:f>
      </x:c>
      <x:c r="I284" s="104"/>
      <x:c r="J284" s="104"/>
      <x:c r="K284" s="104"/>
      <x:c r="L284" s="104"/>
      <x:c r="M284" s="104"/>
      <x:c r="N284" s="48"/>
      <x:c r="O284" s="74"/>
    </x:row>
    <x:row r="285" ht="30" customHeight="1">
      <x:c r="A285" s="74"/>
      <x:c r="B285" s="105"/>
      <x:c r="C285" s="105"/>
      <x:c r="D285" s="45"/>
      <x:c r="E285" s="45"/>
      <x:c r="F285" s="45"/>
      <x:c r="G285" s="107" t="str">
        <x:f>IF(B285="",IF(COUNTA(C285:F285,I285:N285)&gt;0,"Add a name",""),IF(COUNTBLANK(D285:F285)&gt;0,"Rate all three",IF(COUNTIF(D285:F285,"High")+COUNTIF(D285:F285,"Low")&lt;&gt;3,"Check ratings",INDEX('Salience map'!$B$18:$B$25,MATCH(D285&amp;E285&amp;F285,'Salience map'!$K$18:$K$25,0)))))</x:f>
      </x:c>
      <x:c r="H285" s="107" t="str">
        <x:f>IFERROR(INDEX('Salience map'!$F$18:$F$25,MATCH(G285,'Salience map'!$B$18:$B$25,0)),"")</x:f>
      </x:c>
      <x:c r="I285" s="105"/>
      <x:c r="J285" s="105"/>
      <x:c r="K285" s="105"/>
      <x:c r="L285" s="105"/>
      <x:c r="M285" s="105"/>
      <x:c r="N285" s="49"/>
      <x:c r="O285" s="74"/>
    </x:row>
    <x:row r="286" ht="30" customHeight="1">
      <x:c r="A286" s="74"/>
      <x:c r="B286" s="104"/>
      <x:c r="C286" s="104"/>
      <x:c r="D286" s="44"/>
      <x:c r="E286" s="44"/>
      <x:c r="F286" s="44"/>
      <x:c r="G286" s="106" t="str">
        <x:f>IF(B286="",IF(COUNTA(C286:F286,I286:N286)&gt;0,"Add a name",""),IF(COUNTBLANK(D286:F286)&gt;0,"Rate all three",IF(COUNTIF(D286:F286,"High")+COUNTIF(D286:F286,"Low")&lt;&gt;3,"Check ratings",INDEX('Salience map'!$B$18:$B$25,MATCH(D286&amp;E286&amp;F286,'Salience map'!$K$18:$K$25,0)))))</x:f>
      </x:c>
      <x:c r="H286" s="106" t="str">
        <x:f>IFERROR(INDEX('Salience map'!$F$18:$F$25,MATCH(G286,'Salience map'!$B$18:$B$25,0)),"")</x:f>
      </x:c>
      <x:c r="I286" s="104"/>
      <x:c r="J286" s="104"/>
      <x:c r="K286" s="104"/>
      <x:c r="L286" s="104"/>
      <x:c r="M286" s="104"/>
      <x:c r="N286" s="48"/>
      <x:c r="O286" s="74"/>
    </x:row>
    <x:row r="287" ht="30" customHeight="1">
      <x:c r="A287" s="74"/>
      <x:c r="B287" s="105"/>
      <x:c r="C287" s="105"/>
      <x:c r="D287" s="45"/>
      <x:c r="E287" s="45"/>
      <x:c r="F287" s="45"/>
      <x:c r="G287" s="107" t="str">
        <x:f>IF(B287="",IF(COUNTA(C287:F287,I287:N287)&gt;0,"Add a name",""),IF(COUNTBLANK(D287:F287)&gt;0,"Rate all three",IF(COUNTIF(D287:F287,"High")+COUNTIF(D287:F287,"Low")&lt;&gt;3,"Check ratings",INDEX('Salience map'!$B$18:$B$25,MATCH(D287&amp;E287&amp;F287,'Salience map'!$K$18:$K$25,0)))))</x:f>
      </x:c>
      <x:c r="H287" s="107" t="str">
        <x:f>IFERROR(INDEX('Salience map'!$F$18:$F$25,MATCH(G287,'Salience map'!$B$18:$B$25,0)),"")</x:f>
      </x:c>
      <x:c r="I287" s="105"/>
      <x:c r="J287" s="105"/>
      <x:c r="K287" s="105"/>
      <x:c r="L287" s="105"/>
      <x:c r="M287" s="105"/>
      <x:c r="N287" s="49"/>
      <x:c r="O287" s="74"/>
    </x:row>
    <x:row r="288" ht="30" customHeight="1">
      <x:c r="A288" s="74"/>
      <x:c r="B288" s="104"/>
      <x:c r="C288" s="104"/>
      <x:c r="D288" s="44"/>
      <x:c r="E288" s="44"/>
      <x:c r="F288" s="44"/>
      <x:c r="G288" s="106" t="str">
        <x:f>IF(B288="",IF(COUNTA(C288:F288,I288:N288)&gt;0,"Add a name",""),IF(COUNTBLANK(D288:F288)&gt;0,"Rate all three",IF(COUNTIF(D288:F288,"High")+COUNTIF(D288:F288,"Low")&lt;&gt;3,"Check ratings",INDEX('Salience map'!$B$18:$B$25,MATCH(D288&amp;E288&amp;F288,'Salience map'!$K$18:$K$25,0)))))</x:f>
      </x:c>
      <x:c r="H288" s="106" t="str">
        <x:f>IFERROR(INDEX('Salience map'!$F$18:$F$25,MATCH(G288,'Salience map'!$B$18:$B$25,0)),"")</x:f>
      </x:c>
      <x:c r="I288" s="104"/>
      <x:c r="J288" s="104"/>
      <x:c r="K288" s="104"/>
      <x:c r="L288" s="104"/>
      <x:c r="M288" s="104"/>
      <x:c r="N288" s="48"/>
      <x:c r="O288" s="74"/>
    </x:row>
    <x:row r="289" ht="30" customHeight="1">
      <x:c r="A289" s="74"/>
      <x:c r="B289" s="105"/>
      <x:c r="C289" s="105"/>
      <x:c r="D289" s="45"/>
      <x:c r="E289" s="45"/>
      <x:c r="F289" s="45"/>
      <x:c r="G289" s="107" t="str">
        <x:f>IF(B289="",IF(COUNTA(C289:F289,I289:N289)&gt;0,"Add a name",""),IF(COUNTBLANK(D289:F289)&gt;0,"Rate all three",IF(COUNTIF(D289:F289,"High")+COUNTIF(D289:F289,"Low")&lt;&gt;3,"Check ratings",INDEX('Salience map'!$B$18:$B$25,MATCH(D289&amp;E289&amp;F289,'Salience map'!$K$18:$K$25,0)))))</x:f>
      </x:c>
      <x:c r="H289" s="107" t="str">
        <x:f>IFERROR(INDEX('Salience map'!$F$18:$F$25,MATCH(G289,'Salience map'!$B$18:$B$25,0)),"")</x:f>
      </x:c>
      <x:c r="I289" s="105"/>
      <x:c r="J289" s="105"/>
      <x:c r="K289" s="105"/>
      <x:c r="L289" s="105"/>
      <x:c r="M289" s="105"/>
      <x:c r="N289" s="49"/>
      <x:c r="O289" s="74"/>
    </x:row>
    <x:row r="290" ht="30" customHeight="1">
      <x:c r="A290" s="74"/>
      <x:c r="B290" s="104"/>
      <x:c r="C290" s="104"/>
      <x:c r="D290" s="44"/>
      <x:c r="E290" s="44"/>
      <x:c r="F290" s="44"/>
      <x:c r="G290" s="106" t="str">
        <x:f>IF(B290="",IF(COUNTA(C290:F290,I290:N290)&gt;0,"Add a name",""),IF(COUNTBLANK(D290:F290)&gt;0,"Rate all three",IF(COUNTIF(D290:F290,"High")+COUNTIF(D290:F290,"Low")&lt;&gt;3,"Check ratings",INDEX('Salience map'!$B$18:$B$25,MATCH(D290&amp;E290&amp;F290,'Salience map'!$K$18:$K$25,0)))))</x:f>
      </x:c>
      <x:c r="H290" s="106" t="str">
        <x:f>IFERROR(INDEX('Salience map'!$F$18:$F$25,MATCH(G290,'Salience map'!$B$18:$B$25,0)),"")</x:f>
      </x:c>
      <x:c r="I290" s="104"/>
      <x:c r="J290" s="104"/>
      <x:c r="K290" s="104"/>
      <x:c r="L290" s="104"/>
      <x:c r="M290" s="104"/>
      <x:c r="N290" s="48"/>
      <x:c r="O290" s="74"/>
    </x:row>
    <x:row r="291" ht="30" customHeight="1">
      <x:c r="A291" s="74"/>
      <x:c r="B291" s="105"/>
      <x:c r="C291" s="105"/>
      <x:c r="D291" s="45"/>
      <x:c r="E291" s="45"/>
      <x:c r="F291" s="45"/>
      <x:c r="G291" s="107" t="str">
        <x:f>IF(B291="",IF(COUNTA(C291:F291,I291:N291)&gt;0,"Add a name",""),IF(COUNTBLANK(D291:F291)&gt;0,"Rate all three",IF(COUNTIF(D291:F291,"High")+COUNTIF(D291:F291,"Low")&lt;&gt;3,"Check ratings",INDEX('Salience map'!$B$18:$B$25,MATCH(D291&amp;E291&amp;F291,'Salience map'!$K$18:$K$25,0)))))</x:f>
      </x:c>
      <x:c r="H291" s="107" t="str">
        <x:f>IFERROR(INDEX('Salience map'!$F$18:$F$25,MATCH(G291,'Salience map'!$B$18:$B$25,0)),"")</x:f>
      </x:c>
      <x:c r="I291" s="105"/>
      <x:c r="J291" s="105"/>
      <x:c r="K291" s="105"/>
      <x:c r="L291" s="105"/>
      <x:c r="M291" s="105"/>
      <x:c r="N291" s="49"/>
      <x:c r="O291" s="74"/>
    </x:row>
    <x:row r="292" ht="30" customHeight="1">
      <x:c r="A292" s="74"/>
      <x:c r="B292" s="104"/>
      <x:c r="C292" s="104"/>
      <x:c r="D292" s="44"/>
      <x:c r="E292" s="44"/>
      <x:c r="F292" s="44"/>
      <x:c r="G292" s="106" t="str">
        <x:f>IF(B292="",IF(COUNTA(C292:F292,I292:N292)&gt;0,"Add a name",""),IF(COUNTBLANK(D292:F292)&gt;0,"Rate all three",IF(COUNTIF(D292:F292,"High")+COUNTIF(D292:F292,"Low")&lt;&gt;3,"Check ratings",INDEX('Salience map'!$B$18:$B$25,MATCH(D292&amp;E292&amp;F292,'Salience map'!$K$18:$K$25,0)))))</x:f>
      </x:c>
      <x:c r="H292" s="106" t="str">
        <x:f>IFERROR(INDEX('Salience map'!$F$18:$F$25,MATCH(G292,'Salience map'!$B$18:$B$25,0)),"")</x:f>
      </x:c>
      <x:c r="I292" s="104"/>
      <x:c r="J292" s="104"/>
      <x:c r="K292" s="104"/>
      <x:c r="L292" s="104"/>
      <x:c r="M292" s="104"/>
      <x:c r="N292" s="48"/>
      <x:c r="O292" s="74"/>
    </x:row>
    <x:row r="293" ht="30" customHeight="1">
      <x:c r="A293" s="74"/>
      <x:c r="B293" s="105"/>
      <x:c r="C293" s="105"/>
      <x:c r="D293" s="45"/>
      <x:c r="E293" s="45"/>
      <x:c r="F293" s="45"/>
      <x:c r="G293" s="107" t="str">
        <x:f>IF(B293="",IF(COUNTA(C293:F293,I293:N293)&gt;0,"Add a name",""),IF(COUNTBLANK(D293:F293)&gt;0,"Rate all three",IF(COUNTIF(D293:F293,"High")+COUNTIF(D293:F293,"Low")&lt;&gt;3,"Check ratings",INDEX('Salience map'!$B$18:$B$25,MATCH(D293&amp;E293&amp;F293,'Salience map'!$K$18:$K$25,0)))))</x:f>
      </x:c>
      <x:c r="H293" s="107" t="str">
        <x:f>IFERROR(INDEX('Salience map'!$F$18:$F$25,MATCH(G293,'Salience map'!$B$18:$B$25,0)),"")</x:f>
      </x:c>
      <x:c r="I293" s="105"/>
      <x:c r="J293" s="105"/>
      <x:c r="K293" s="105"/>
      <x:c r="L293" s="105"/>
      <x:c r="M293" s="105"/>
      <x:c r="N293" s="49"/>
      <x:c r="O293" s="74"/>
    </x:row>
    <x:row r="294" ht="30" customHeight="1">
      <x:c r="A294" s="74"/>
      <x:c r="B294" s="104"/>
      <x:c r="C294" s="104"/>
      <x:c r="D294" s="44"/>
      <x:c r="E294" s="44"/>
      <x:c r="F294" s="44"/>
      <x:c r="G294" s="106" t="str">
        <x:f>IF(B294="",IF(COUNTA(C294:F294,I294:N294)&gt;0,"Add a name",""),IF(COUNTBLANK(D294:F294)&gt;0,"Rate all three",IF(COUNTIF(D294:F294,"High")+COUNTIF(D294:F294,"Low")&lt;&gt;3,"Check ratings",INDEX('Salience map'!$B$18:$B$25,MATCH(D294&amp;E294&amp;F294,'Salience map'!$K$18:$K$25,0)))))</x:f>
      </x:c>
      <x:c r="H294" s="106" t="str">
        <x:f>IFERROR(INDEX('Salience map'!$F$18:$F$25,MATCH(G294,'Salience map'!$B$18:$B$25,0)),"")</x:f>
      </x:c>
      <x:c r="I294" s="104"/>
      <x:c r="J294" s="104"/>
      <x:c r="K294" s="104"/>
      <x:c r="L294" s="104"/>
      <x:c r="M294" s="104"/>
      <x:c r="N294" s="48"/>
      <x:c r="O294" s="74"/>
    </x:row>
    <x:row r="295" ht="30" customHeight="1">
      <x:c r="A295" s="74"/>
      <x:c r="B295" s="105"/>
      <x:c r="C295" s="105"/>
      <x:c r="D295" s="45"/>
      <x:c r="E295" s="45"/>
      <x:c r="F295" s="45"/>
      <x:c r="G295" s="107" t="str">
        <x:f>IF(B295="",IF(COUNTA(C295:F295,I295:N295)&gt;0,"Add a name",""),IF(COUNTBLANK(D295:F295)&gt;0,"Rate all three",IF(COUNTIF(D295:F295,"High")+COUNTIF(D295:F295,"Low")&lt;&gt;3,"Check ratings",INDEX('Salience map'!$B$18:$B$25,MATCH(D295&amp;E295&amp;F295,'Salience map'!$K$18:$K$25,0)))))</x:f>
      </x:c>
      <x:c r="H295" s="107" t="str">
        <x:f>IFERROR(INDEX('Salience map'!$F$18:$F$25,MATCH(G295,'Salience map'!$B$18:$B$25,0)),"")</x:f>
      </x:c>
      <x:c r="I295" s="105"/>
      <x:c r="J295" s="105"/>
      <x:c r="K295" s="105"/>
      <x:c r="L295" s="105"/>
      <x:c r="M295" s="105"/>
      <x:c r="N295" s="49"/>
      <x:c r="O295" s="74"/>
    </x:row>
    <x:row r="296" ht="30" customHeight="1">
      <x:c r="A296" s="74"/>
      <x:c r="B296" s="104"/>
      <x:c r="C296" s="104"/>
      <x:c r="D296" s="44"/>
      <x:c r="E296" s="44"/>
      <x:c r="F296" s="44"/>
      <x:c r="G296" s="106" t="str">
        <x:f>IF(B296="",IF(COUNTA(C296:F296,I296:N296)&gt;0,"Add a name",""),IF(COUNTBLANK(D296:F296)&gt;0,"Rate all three",IF(COUNTIF(D296:F296,"High")+COUNTIF(D296:F296,"Low")&lt;&gt;3,"Check ratings",INDEX('Salience map'!$B$18:$B$25,MATCH(D296&amp;E296&amp;F296,'Salience map'!$K$18:$K$25,0)))))</x:f>
      </x:c>
      <x:c r="H296" s="106" t="str">
        <x:f>IFERROR(INDEX('Salience map'!$F$18:$F$25,MATCH(G296,'Salience map'!$B$18:$B$25,0)),"")</x:f>
      </x:c>
      <x:c r="I296" s="104"/>
      <x:c r="J296" s="104"/>
      <x:c r="K296" s="104"/>
      <x:c r="L296" s="104"/>
      <x:c r="M296" s="104"/>
      <x:c r="N296" s="48"/>
      <x:c r="O296" s="74"/>
    </x:row>
    <x:row r="297" ht="30" customHeight="1">
      <x:c r="A297" s="74"/>
      <x:c r="B297" s="105"/>
      <x:c r="C297" s="105"/>
      <x:c r="D297" s="45"/>
      <x:c r="E297" s="45"/>
      <x:c r="F297" s="45"/>
      <x:c r="G297" s="107" t="str">
        <x:f>IF(B297="",IF(COUNTA(C297:F297,I297:N297)&gt;0,"Add a name",""),IF(COUNTBLANK(D297:F297)&gt;0,"Rate all three",IF(COUNTIF(D297:F297,"High")+COUNTIF(D297:F297,"Low")&lt;&gt;3,"Check ratings",INDEX('Salience map'!$B$18:$B$25,MATCH(D297&amp;E297&amp;F297,'Salience map'!$K$18:$K$25,0)))))</x:f>
      </x:c>
      <x:c r="H297" s="107" t="str">
        <x:f>IFERROR(INDEX('Salience map'!$F$18:$F$25,MATCH(G297,'Salience map'!$B$18:$B$25,0)),"")</x:f>
      </x:c>
      <x:c r="I297" s="105"/>
      <x:c r="J297" s="105"/>
      <x:c r="K297" s="105"/>
      <x:c r="L297" s="105"/>
      <x:c r="M297" s="105"/>
      <x:c r="N297" s="49"/>
      <x:c r="O297" s="74"/>
    </x:row>
    <x:row r="298" ht="30" customHeight="1">
      <x:c r="A298" s="74"/>
      <x:c r="B298" s="104"/>
      <x:c r="C298" s="104"/>
      <x:c r="D298" s="44"/>
      <x:c r="E298" s="44"/>
      <x:c r="F298" s="44"/>
      <x:c r="G298" s="106" t="str">
        <x:f>IF(B298="",IF(COUNTA(C298:F298,I298:N298)&gt;0,"Add a name",""),IF(COUNTBLANK(D298:F298)&gt;0,"Rate all three",IF(COUNTIF(D298:F298,"High")+COUNTIF(D298:F298,"Low")&lt;&gt;3,"Check ratings",INDEX('Salience map'!$B$18:$B$25,MATCH(D298&amp;E298&amp;F298,'Salience map'!$K$18:$K$25,0)))))</x:f>
      </x:c>
      <x:c r="H298" s="106" t="str">
        <x:f>IFERROR(INDEX('Salience map'!$F$18:$F$25,MATCH(G298,'Salience map'!$B$18:$B$25,0)),"")</x:f>
      </x:c>
      <x:c r="I298" s="104"/>
      <x:c r="J298" s="104"/>
      <x:c r="K298" s="104"/>
      <x:c r="L298" s="104"/>
      <x:c r="M298" s="104"/>
      <x:c r="N298" s="48"/>
      <x:c r="O298" s="74"/>
    </x:row>
    <x:row r="299" ht="30" customHeight="1">
      <x:c r="A299" s="74"/>
      <x:c r="B299" s="105"/>
      <x:c r="C299" s="105"/>
      <x:c r="D299" s="45"/>
      <x:c r="E299" s="45"/>
      <x:c r="F299" s="45"/>
      <x:c r="G299" s="107" t="str">
        <x:f>IF(B299="",IF(COUNTA(C299:F299,I299:N299)&gt;0,"Add a name",""),IF(COUNTBLANK(D299:F299)&gt;0,"Rate all three",IF(COUNTIF(D299:F299,"High")+COUNTIF(D299:F299,"Low")&lt;&gt;3,"Check ratings",INDEX('Salience map'!$B$18:$B$25,MATCH(D299&amp;E299&amp;F299,'Salience map'!$K$18:$K$25,0)))))</x:f>
      </x:c>
      <x:c r="H299" s="107" t="str">
        <x:f>IFERROR(INDEX('Salience map'!$F$18:$F$25,MATCH(G299,'Salience map'!$B$18:$B$25,0)),"")</x:f>
      </x:c>
      <x:c r="I299" s="105"/>
      <x:c r="J299" s="105"/>
      <x:c r="K299" s="105"/>
      <x:c r="L299" s="105"/>
      <x:c r="M299" s="105"/>
      <x:c r="N299" s="49"/>
      <x:c r="O299" s="74"/>
    </x:row>
    <x:row r="300" ht="30" customHeight="1">
      <x:c r="A300" s="74"/>
      <x:c r="B300" s="104"/>
      <x:c r="C300" s="104"/>
      <x:c r="D300" s="44"/>
      <x:c r="E300" s="44"/>
      <x:c r="F300" s="44"/>
      <x:c r="G300" s="106" t="str">
        <x:f>IF(B300="",IF(COUNTA(C300:F300,I300:N300)&gt;0,"Add a name",""),IF(COUNTBLANK(D300:F300)&gt;0,"Rate all three",IF(COUNTIF(D300:F300,"High")+COUNTIF(D300:F300,"Low")&lt;&gt;3,"Check ratings",INDEX('Salience map'!$B$18:$B$25,MATCH(D300&amp;E300&amp;F300,'Salience map'!$K$18:$K$25,0)))))</x:f>
      </x:c>
      <x:c r="H300" s="106" t="str">
        <x:f>IFERROR(INDEX('Salience map'!$F$18:$F$25,MATCH(G300,'Salience map'!$B$18:$B$25,0)),"")</x:f>
      </x:c>
      <x:c r="I300" s="104"/>
      <x:c r="J300" s="104"/>
      <x:c r="K300" s="104"/>
      <x:c r="L300" s="104"/>
      <x:c r="M300" s="104"/>
      <x:c r="N300" s="48"/>
      <x:c r="O300" s="74"/>
    </x:row>
    <x:row r="301" ht="30" customHeight="1">
      <x:c r="A301" s="74"/>
      <x:c r="B301" s="105"/>
      <x:c r="C301" s="105"/>
      <x:c r="D301" s="45"/>
      <x:c r="E301" s="45"/>
      <x:c r="F301" s="45"/>
      <x:c r="G301" s="107" t="str">
        <x:f>IF(B301="",IF(COUNTA(C301:F301,I301:N301)&gt;0,"Add a name",""),IF(COUNTBLANK(D301:F301)&gt;0,"Rate all three",IF(COUNTIF(D301:F301,"High")+COUNTIF(D301:F301,"Low")&lt;&gt;3,"Check ratings",INDEX('Salience map'!$B$18:$B$25,MATCH(D301&amp;E301&amp;F301,'Salience map'!$K$18:$K$25,0)))))</x:f>
      </x:c>
      <x:c r="H301" s="107" t="str">
        <x:f>IFERROR(INDEX('Salience map'!$F$18:$F$25,MATCH(G301,'Salience map'!$B$18:$B$25,0)),"")</x:f>
      </x:c>
      <x:c r="I301" s="105"/>
      <x:c r="J301" s="105"/>
      <x:c r="K301" s="105"/>
      <x:c r="L301" s="105"/>
      <x:c r="M301" s="105"/>
      <x:c r="N301" s="49"/>
      <x:c r="O301" s="74"/>
    </x:row>
    <x:row r="302" ht="30" customHeight="1">
      <x:c r="A302" s="74"/>
      <x:c r="B302" s="104"/>
      <x:c r="C302" s="104"/>
      <x:c r="D302" s="44"/>
      <x:c r="E302" s="44"/>
      <x:c r="F302" s="44"/>
      <x:c r="G302" s="106" t="str">
        <x:f>IF(B302="",IF(COUNTA(C302:F302,I302:N302)&gt;0,"Add a name",""),IF(COUNTBLANK(D302:F302)&gt;0,"Rate all three",IF(COUNTIF(D302:F302,"High")+COUNTIF(D302:F302,"Low")&lt;&gt;3,"Check ratings",INDEX('Salience map'!$B$18:$B$25,MATCH(D302&amp;E302&amp;F302,'Salience map'!$K$18:$K$25,0)))))</x:f>
      </x:c>
      <x:c r="H302" s="106" t="str">
        <x:f>IFERROR(INDEX('Salience map'!$F$18:$F$25,MATCH(G302,'Salience map'!$B$18:$B$25,0)),"")</x:f>
      </x:c>
      <x:c r="I302" s="104"/>
      <x:c r="J302" s="104"/>
      <x:c r="K302" s="104"/>
      <x:c r="L302" s="104"/>
      <x:c r="M302" s="104"/>
      <x:c r="N302" s="48"/>
      <x:c r="O302" s="74"/>
    </x:row>
    <x:row r="303" ht="30" customHeight="1">
      <x:c r="A303" s="74"/>
      <x:c r="B303" s="105"/>
      <x:c r="C303" s="105"/>
      <x:c r="D303" s="45"/>
      <x:c r="E303" s="45"/>
      <x:c r="F303" s="45"/>
      <x:c r="G303" s="107" t="str">
        <x:f>IF(B303="",IF(COUNTA(C303:F303,I303:N303)&gt;0,"Add a name",""),IF(COUNTBLANK(D303:F303)&gt;0,"Rate all three",IF(COUNTIF(D303:F303,"High")+COUNTIF(D303:F303,"Low")&lt;&gt;3,"Check ratings",INDEX('Salience map'!$B$18:$B$25,MATCH(D303&amp;E303&amp;F303,'Salience map'!$K$18:$K$25,0)))))</x:f>
      </x:c>
      <x:c r="H303" s="107" t="str">
        <x:f>IFERROR(INDEX('Salience map'!$F$18:$F$25,MATCH(G303,'Salience map'!$B$18:$B$25,0)),"")</x:f>
      </x:c>
      <x:c r="I303" s="105"/>
      <x:c r="J303" s="105"/>
      <x:c r="K303" s="105"/>
      <x:c r="L303" s="105"/>
      <x:c r="M303" s="105"/>
      <x:c r="N303" s="49"/>
      <x:c r="O303" s="74"/>
    </x:row>
    <x:row r="304" ht="30" customHeight="1">
      <x:c r="A304" s="74"/>
      <x:c r="B304" s="104"/>
      <x:c r="C304" s="104"/>
      <x:c r="D304" s="44"/>
      <x:c r="E304" s="44"/>
      <x:c r="F304" s="44"/>
      <x:c r="G304" s="106" t="str">
        <x:f>IF(B304="",IF(COUNTA(C304:F304,I304:N304)&gt;0,"Add a name",""),IF(COUNTBLANK(D304:F304)&gt;0,"Rate all three",IF(COUNTIF(D304:F304,"High")+COUNTIF(D304:F304,"Low")&lt;&gt;3,"Check ratings",INDEX('Salience map'!$B$18:$B$25,MATCH(D304&amp;E304&amp;F304,'Salience map'!$K$18:$K$25,0)))))</x:f>
      </x:c>
      <x:c r="H304" s="106" t="str">
        <x:f>IFERROR(INDEX('Salience map'!$F$18:$F$25,MATCH(G304,'Salience map'!$B$18:$B$25,0)),"")</x:f>
      </x:c>
      <x:c r="I304" s="104"/>
      <x:c r="J304" s="104"/>
      <x:c r="K304" s="104"/>
      <x:c r="L304" s="104"/>
      <x:c r="M304" s="104"/>
      <x:c r="N304" s="48"/>
      <x:c r="O304" s="74"/>
    </x:row>
    <x:row r="305" ht="30" customHeight="1">
      <x:c r="A305" s="74"/>
      <x:c r="B305" s="105"/>
      <x:c r="C305" s="105"/>
      <x:c r="D305" s="45"/>
      <x:c r="E305" s="45"/>
      <x:c r="F305" s="45"/>
      <x:c r="G305" s="107" t="str">
        <x:f>IF(B305="",IF(COUNTA(C305:F305,I305:N305)&gt;0,"Add a name",""),IF(COUNTBLANK(D305:F305)&gt;0,"Rate all three",IF(COUNTIF(D305:F305,"High")+COUNTIF(D305:F305,"Low")&lt;&gt;3,"Check ratings",INDEX('Salience map'!$B$18:$B$25,MATCH(D305&amp;E305&amp;F305,'Salience map'!$K$18:$K$25,0)))))</x:f>
      </x:c>
      <x:c r="H305" s="107" t="str">
        <x:f>IFERROR(INDEX('Salience map'!$F$18:$F$25,MATCH(G305,'Salience map'!$B$18:$B$25,0)),"")</x:f>
      </x:c>
      <x:c r="I305" s="105"/>
      <x:c r="J305" s="105"/>
      <x:c r="K305" s="105"/>
      <x:c r="L305" s="105"/>
      <x:c r="M305" s="105"/>
      <x:c r="N305" s="49"/>
      <x:c r="O305" s="74"/>
    </x:row>
    <x:row r="306" ht="30" customHeight="1">
      <x:c r="A306" s="74"/>
      <x:c r="B306" s="104"/>
      <x:c r="C306" s="104"/>
      <x:c r="D306" s="44"/>
      <x:c r="E306" s="44"/>
      <x:c r="F306" s="44"/>
      <x:c r="G306" s="106" t="str">
        <x:f>IF(B306="",IF(COUNTA(C306:F306,I306:N306)&gt;0,"Add a name",""),IF(COUNTBLANK(D306:F306)&gt;0,"Rate all three",IF(COUNTIF(D306:F306,"High")+COUNTIF(D306:F306,"Low")&lt;&gt;3,"Check ratings",INDEX('Salience map'!$B$18:$B$25,MATCH(D306&amp;E306&amp;F306,'Salience map'!$K$18:$K$25,0)))))</x:f>
      </x:c>
      <x:c r="H306" s="106" t="str">
        <x:f>IFERROR(INDEX('Salience map'!$F$18:$F$25,MATCH(G306,'Salience map'!$B$18:$B$25,0)),"")</x:f>
      </x:c>
      <x:c r="I306" s="104"/>
      <x:c r="J306" s="104"/>
      <x:c r="K306" s="104"/>
      <x:c r="L306" s="104"/>
      <x:c r="M306" s="104"/>
      <x:c r="N306" s="48"/>
      <x:c r="O306" s="74"/>
    </x:row>
    <x:row r="307" ht="30" customHeight="1">
      <x:c r="A307" s="74"/>
      <x:c r="B307" s="105"/>
      <x:c r="C307" s="105"/>
      <x:c r="D307" s="45"/>
      <x:c r="E307" s="45"/>
      <x:c r="F307" s="45"/>
      <x:c r="G307" s="107" t="str">
        <x:f>IF(B307="",IF(COUNTA(C307:F307,I307:N307)&gt;0,"Add a name",""),IF(COUNTBLANK(D307:F307)&gt;0,"Rate all three",IF(COUNTIF(D307:F307,"High")+COUNTIF(D307:F307,"Low")&lt;&gt;3,"Check ratings",INDEX('Salience map'!$B$18:$B$25,MATCH(D307&amp;E307&amp;F307,'Salience map'!$K$18:$K$25,0)))))</x:f>
      </x:c>
      <x:c r="H307" s="107" t="str">
        <x:f>IFERROR(INDEX('Salience map'!$F$18:$F$25,MATCH(G307,'Salience map'!$B$18:$B$25,0)),"")</x:f>
      </x:c>
      <x:c r="I307" s="105"/>
      <x:c r="J307" s="105"/>
      <x:c r="K307" s="105"/>
      <x:c r="L307" s="105"/>
      <x:c r="M307" s="105"/>
      <x:c r="N307" s="49"/>
      <x:c r="O307" s="74"/>
    </x:row>
    <x:row r="308" ht="30" customHeight="1">
      <x:c r="A308" s="74"/>
      <x:c r="B308" s="104"/>
      <x:c r="C308" s="104"/>
      <x:c r="D308" s="44"/>
      <x:c r="E308" s="44"/>
      <x:c r="F308" s="44"/>
      <x:c r="G308" s="106" t="str">
        <x:f>IF(B308="",IF(COUNTA(C308:F308,I308:N308)&gt;0,"Add a name",""),IF(COUNTBLANK(D308:F308)&gt;0,"Rate all three",IF(COUNTIF(D308:F308,"High")+COUNTIF(D308:F308,"Low")&lt;&gt;3,"Check ratings",INDEX('Salience map'!$B$18:$B$25,MATCH(D308&amp;E308&amp;F308,'Salience map'!$K$18:$K$25,0)))))</x:f>
      </x:c>
      <x:c r="H308" s="106" t="str">
        <x:f>IFERROR(INDEX('Salience map'!$F$18:$F$25,MATCH(G308,'Salience map'!$B$18:$B$25,0)),"")</x:f>
      </x:c>
      <x:c r="I308" s="104"/>
      <x:c r="J308" s="104"/>
      <x:c r="K308" s="104"/>
      <x:c r="L308" s="104"/>
      <x:c r="M308" s="104"/>
      <x:c r="N308" s="48"/>
      <x:c r="O308" s="74"/>
    </x:row>
    <x:row r="309" ht="30" customHeight="1">
      <x:c r="A309" s="74"/>
      <x:c r="B309" s="105"/>
      <x:c r="C309" s="105"/>
      <x:c r="D309" s="45"/>
      <x:c r="E309" s="45"/>
      <x:c r="F309" s="45"/>
      <x:c r="G309" s="107" t="str">
        <x:f>IF(B309="",IF(COUNTA(C309:F309,I309:N309)&gt;0,"Add a name",""),IF(COUNTBLANK(D309:F309)&gt;0,"Rate all three",IF(COUNTIF(D309:F309,"High")+COUNTIF(D309:F309,"Low")&lt;&gt;3,"Check ratings",INDEX('Salience map'!$B$18:$B$25,MATCH(D309&amp;E309&amp;F309,'Salience map'!$K$18:$K$25,0)))))</x:f>
      </x:c>
      <x:c r="H309" s="107" t="str">
        <x:f>IFERROR(INDEX('Salience map'!$F$18:$F$25,MATCH(G309,'Salience map'!$B$18:$B$25,0)),"")</x:f>
      </x:c>
      <x:c r="I309" s="105"/>
      <x:c r="J309" s="105"/>
      <x:c r="K309" s="105"/>
      <x:c r="L309" s="105"/>
      <x:c r="M309" s="105"/>
      <x:c r="N309" s="49"/>
      <x:c r="O309" s="74"/>
    </x:row>
    <x:row r="310" ht="30" customHeight="1">
      <x:c r="A310" s="74"/>
      <x:c r="B310" s="104"/>
      <x:c r="C310" s="104"/>
      <x:c r="D310" s="44"/>
      <x:c r="E310" s="44"/>
      <x:c r="F310" s="44"/>
      <x:c r="G310" s="106" t="str">
        <x:f>IF(B310="",IF(COUNTA(C310:F310,I310:N310)&gt;0,"Add a name",""),IF(COUNTBLANK(D310:F310)&gt;0,"Rate all three",IF(COUNTIF(D310:F310,"High")+COUNTIF(D310:F310,"Low")&lt;&gt;3,"Check ratings",INDEX('Salience map'!$B$18:$B$25,MATCH(D310&amp;E310&amp;F310,'Salience map'!$K$18:$K$25,0)))))</x:f>
      </x:c>
      <x:c r="H310" s="106" t="str">
        <x:f>IFERROR(INDEX('Salience map'!$F$18:$F$25,MATCH(G310,'Salience map'!$B$18:$B$25,0)),"")</x:f>
      </x:c>
      <x:c r="I310" s="104"/>
      <x:c r="J310" s="104"/>
      <x:c r="K310" s="104"/>
      <x:c r="L310" s="104"/>
      <x:c r="M310" s="104"/>
      <x:c r="N310" s="48"/>
      <x:c r="O310" s="74"/>
    </x:row>
    <x:row r="311" ht="30" customHeight="1">
      <x:c r="A311" s="74"/>
      <x:c r="B311" s="105"/>
      <x:c r="C311" s="105"/>
      <x:c r="D311" s="45"/>
      <x:c r="E311" s="45"/>
      <x:c r="F311" s="45"/>
      <x:c r="G311" s="107" t="str">
        <x:f>IF(B311="",IF(COUNTA(C311:F311,I311:N311)&gt;0,"Add a name",""),IF(COUNTBLANK(D311:F311)&gt;0,"Rate all three",IF(COUNTIF(D311:F311,"High")+COUNTIF(D311:F311,"Low")&lt;&gt;3,"Check ratings",INDEX('Salience map'!$B$18:$B$25,MATCH(D311&amp;E311&amp;F311,'Salience map'!$K$18:$K$25,0)))))</x:f>
      </x:c>
      <x:c r="H311" s="107" t="str">
        <x:f>IFERROR(INDEX('Salience map'!$F$18:$F$25,MATCH(G311,'Salience map'!$B$18:$B$25,0)),"")</x:f>
      </x:c>
      <x:c r="I311" s="105"/>
      <x:c r="J311" s="105"/>
      <x:c r="K311" s="105"/>
      <x:c r="L311" s="105"/>
      <x:c r="M311" s="105"/>
      <x:c r="N311" s="49"/>
      <x:c r="O311" s="74"/>
    </x:row>
    <x:row r="312" ht="30" customHeight="1">
      <x:c r="A312" s="74"/>
      <x:c r="B312" s="104"/>
      <x:c r="C312" s="104"/>
      <x:c r="D312" s="44"/>
      <x:c r="E312" s="44"/>
      <x:c r="F312" s="44"/>
      <x:c r="G312" s="106" t="str">
        <x:f>IF(B312="",IF(COUNTA(C312:F312,I312:N312)&gt;0,"Add a name",""),IF(COUNTBLANK(D312:F312)&gt;0,"Rate all three",IF(COUNTIF(D312:F312,"High")+COUNTIF(D312:F312,"Low")&lt;&gt;3,"Check ratings",INDEX('Salience map'!$B$18:$B$25,MATCH(D312&amp;E312&amp;F312,'Salience map'!$K$18:$K$25,0)))))</x:f>
      </x:c>
      <x:c r="H312" s="106" t="str">
        <x:f>IFERROR(INDEX('Salience map'!$F$18:$F$25,MATCH(G312,'Salience map'!$B$18:$B$25,0)),"")</x:f>
      </x:c>
      <x:c r="I312" s="104"/>
      <x:c r="J312" s="104"/>
      <x:c r="K312" s="104"/>
      <x:c r="L312" s="104"/>
      <x:c r="M312" s="104"/>
      <x:c r="N312" s="48"/>
      <x:c r="O312" s="74"/>
    </x:row>
    <x:row r="313" ht="30" customHeight="1">
      <x:c r="A313" s="74"/>
      <x:c r="B313" s="105"/>
      <x:c r="C313" s="105"/>
      <x:c r="D313" s="45"/>
      <x:c r="E313" s="45"/>
      <x:c r="F313" s="45"/>
      <x:c r="G313" s="107" t="str">
        <x:f>IF(B313="",IF(COUNTA(C313:F313,I313:N313)&gt;0,"Add a name",""),IF(COUNTBLANK(D313:F313)&gt;0,"Rate all three",IF(COUNTIF(D313:F313,"High")+COUNTIF(D313:F313,"Low")&lt;&gt;3,"Check ratings",INDEX('Salience map'!$B$18:$B$25,MATCH(D313&amp;E313&amp;F313,'Salience map'!$K$18:$K$25,0)))))</x:f>
      </x:c>
      <x:c r="H313" s="107" t="str">
        <x:f>IFERROR(INDEX('Salience map'!$F$18:$F$25,MATCH(G313,'Salience map'!$B$18:$B$25,0)),"")</x:f>
      </x:c>
      <x:c r="I313" s="105"/>
      <x:c r="J313" s="105"/>
      <x:c r="K313" s="105"/>
      <x:c r="L313" s="105"/>
      <x:c r="M313" s="105"/>
      <x:c r="N313" s="49"/>
      <x:c r="O313" s="74"/>
    </x:row>
    <x:row r="314" ht="30" customHeight="1">
      <x:c r="A314" s="74"/>
      <x:c r="B314" s="104"/>
      <x:c r="C314" s="104"/>
      <x:c r="D314" s="44"/>
      <x:c r="E314" s="44"/>
      <x:c r="F314" s="44"/>
      <x:c r="G314" s="106" t="str">
        <x:f>IF(B314="",IF(COUNTA(C314:F314,I314:N314)&gt;0,"Add a name",""),IF(COUNTBLANK(D314:F314)&gt;0,"Rate all three",IF(COUNTIF(D314:F314,"High")+COUNTIF(D314:F314,"Low")&lt;&gt;3,"Check ratings",INDEX('Salience map'!$B$18:$B$25,MATCH(D314&amp;E314&amp;F314,'Salience map'!$K$18:$K$25,0)))))</x:f>
      </x:c>
      <x:c r="H314" s="106" t="str">
        <x:f>IFERROR(INDEX('Salience map'!$F$18:$F$25,MATCH(G314,'Salience map'!$B$18:$B$25,0)),"")</x:f>
      </x:c>
      <x:c r="I314" s="104"/>
      <x:c r="J314" s="104"/>
      <x:c r="K314" s="104"/>
      <x:c r="L314" s="104"/>
      <x:c r="M314" s="104"/>
      <x:c r="N314" s="48"/>
      <x:c r="O314" s="74"/>
    </x:row>
    <x:row r="315" ht="30" customHeight="1">
      <x:c r="A315" s="74"/>
      <x:c r="B315" s="105"/>
      <x:c r="C315" s="105"/>
      <x:c r="D315" s="45"/>
      <x:c r="E315" s="45"/>
      <x:c r="F315" s="45"/>
      <x:c r="G315" s="107" t="str">
        <x:f>IF(B315="",IF(COUNTA(C315:F315,I315:N315)&gt;0,"Add a name",""),IF(COUNTBLANK(D315:F315)&gt;0,"Rate all three",IF(COUNTIF(D315:F315,"High")+COUNTIF(D315:F315,"Low")&lt;&gt;3,"Check ratings",INDEX('Salience map'!$B$18:$B$25,MATCH(D315&amp;E315&amp;F315,'Salience map'!$K$18:$K$25,0)))))</x:f>
      </x:c>
      <x:c r="H315" s="107" t="str">
        <x:f>IFERROR(INDEX('Salience map'!$F$18:$F$25,MATCH(G315,'Salience map'!$B$18:$B$25,0)),"")</x:f>
      </x:c>
      <x:c r="I315" s="105"/>
      <x:c r="J315" s="105"/>
      <x:c r="K315" s="105"/>
      <x:c r="L315" s="105"/>
      <x:c r="M315" s="105"/>
      <x:c r="N315" s="49"/>
      <x:c r="O315" s="74"/>
    </x:row>
    <x:row r="316" ht="30" customHeight="1">
      <x:c r="A316" s="74"/>
      <x:c r="B316" s="104"/>
      <x:c r="C316" s="104"/>
      <x:c r="D316" s="44"/>
      <x:c r="E316" s="44"/>
      <x:c r="F316" s="44"/>
      <x:c r="G316" s="106" t="str">
        <x:f>IF(B316="",IF(COUNTA(C316:F316,I316:N316)&gt;0,"Add a name",""),IF(COUNTBLANK(D316:F316)&gt;0,"Rate all three",IF(COUNTIF(D316:F316,"High")+COUNTIF(D316:F316,"Low")&lt;&gt;3,"Check ratings",INDEX('Salience map'!$B$18:$B$25,MATCH(D316&amp;E316&amp;F316,'Salience map'!$K$18:$K$25,0)))))</x:f>
      </x:c>
      <x:c r="H316" s="106" t="str">
        <x:f>IFERROR(INDEX('Salience map'!$F$18:$F$25,MATCH(G316,'Salience map'!$B$18:$B$25,0)),"")</x:f>
      </x:c>
      <x:c r="I316" s="104"/>
      <x:c r="J316" s="104"/>
      <x:c r="K316" s="104"/>
      <x:c r="L316" s="104"/>
      <x:c r="M316" s="104"/>
      <x:c r="N316" s="48"/>
      <x:c r="O316" s="74"/>
    </x:row>
    <x:row r="317" ht="30" customHeight="1">
      <x:c r="A317" s="74"/>
      <x:c r="B317" s="105"/>
      <x:c r="C317" s="105"/>
      <x:c r="D317" s="45"/>
      <x:c r="E317" s="45"/>
      <x:c r="F317" s="45"/>
      <x:c r="G317" s="107" t="str">
        <x:f>IF(B317="",IF(COUNTA(C317:F317,I317:N317)&gt;0,"Add a name",""),IF(COUNTBLANK(D317:F317)&gt;0,"Rate all three",IF(COUNTIF(D317:F317,"High")+COUNTIF(D317:F317,"Low")&lt;&gt;3,"Check ratings",INDEX('Salience map'!$B$18:$B$25,MATCH(D317&amp;E317&amp;F317,'Salience map'!$K$18:$K$25,0)))))</x:f>
      </x:c>
      <x:c r="H317" s="107" t="str">
        <x:f>IFERROR(INDEX('Salience map'!$F$18:$F$25,MATCH(G317,'Salience map'!$B$18:$B$25,0)),"")</x:f>
      </x:c>
      <x:c r="I317" s="105"/>
      <x:c r="J317" s="105"/>
      <x:c r="K317" s="105"/>
      <x:c r="L317" s="105"/>
      <x:c r="M317" s="105"/>
      <x:c r="N317" s="49"/>
      <x:c r="O317" s="74"/>
    </x:row>
    <x:row r="318" ht="30" customHeight="1">
      <x:c r="A318" s="74"/>
      <x:c r="B318" s="104"/>
      <x:c r="C318" s="104"/>
      <x:c r="D318" s="44"/>
      <x:c r="E318" s="44"/>
      <x:c r="F318" s="44"/>
      <x:c r="G318" s="106" t="str">
        <x:f>IF(B318="",IF(COUNTA(C318:F318,I318:N318)&gt;0,"Add a name",""),IF(COUNTBLANK(D318:F318)&gt;0,"Rate all three",IF(COUNTIF(D318:F318,"High")+COUNTIF(D318:F318,"Low")&lt;&gt;3,"Check ratings",INDEX('Salience map'!$B$18:$B$25,MATCH(D318&amp;E318&amp;F318,'Salience map'!$K$18:$K$25,0)))))</x:f>
      </x:c>
      <x:c r="H318" s="106" t="str">
        <x:f>IFERROR(INDEX('Salience map'!$F$18:$F$25,MATCH(G318,'Salience map'!$B$18:$B$25,0)),"")</x:f>
      </x:c>
      <x:c r="I318" s="104"/>
      <x:c r="J318" s="104"/>
      <x:c r="K318" s="104"/>
      <x:c r="L318" s="104"/>
      <x:c r="M318" s="104"/>
      <x:c r="N318" s="48"/>
      <x:c r="O318" s="74"/>
    </x:row>
    <x:row r="319" ht="30" customHeight="1">
      <x:c r="A319" s="74"/>
      <x:c r="B319" s="105"/>
      <x:c r="C319" s="105"/>
      <x:c r="D319" s="45"/>
      <x:c r="E319" s="45"/>
      <x:c r="F319" s="45"/>
      <x:c r="G319" s="107" t="str">
        <x:f>IF(B319="",IF(COUNTA(C319:F319,I319:N319)&gt;0,"Add a name",""),IF(COUNTBLANK(D319:F319)&gt;0,"Rate all three",IF(COUNTIF(D319:F319,"High")+COUNTIF(D319:F319,"Low")&lt;&gt;3,"Check ratings",INDEX('Salience map'!$B$18:$B$25,MATCH(D319&amp;E319&amp;F319,'Salience map'!$K$18:$K$25,0)))))</x:f>
      </x:c>
      <x:c r="H319" s="107" t="str">
        <x:f>IFERROR(INDEX('Salience map'!$F$18:$F$25,MATCH(G319,'Salience map'!$B$18:$B$25,0)),"")</x:f>
      </x:c>
      <x:c r="I319" s="105"/>
      <x:c r="J319" s="105"/>
      <x:c r="K319" s="105"/>
      <x:c r="L319" s="105"/>
      <x:c r="M319" s="105"/>
      <x:c r="N319" s="49"/>
      <x:c r="O319" s="74"/>
    </x:row>
    <x:row r="320" ht="30" customHeight="1">
      <x:c r="A320" s="74"/>
      <x:c r="B320" s="104"/>
      <x:c r="C320" s="104"/>
      <x:c r="D320" s="44"/>
      <x:c r="E320" s="44"/>
      <x:c r="F320" s="44"/>
      <x:c r="G320" s="106" t="str">
        <x:f>IF(B320="",IF(COUNTA(C320:F320,I320:N320)&gt;0,"Add a name",""),IF(COUNTBLANK(D320:F320)&gt;0,"Rate all three",IF(COUNTIF(D320:F320,"High")+COUNTIF(D320:F320,"Low")&lt;&gt;3,"Check ratings",INDEX('Salience map'!$B$18:$B$25,MATCH(D320&amp;E320&amp;F320,'Salience map'!$K$18:$K$25,0)))))</x:f>
      </x:c>
      <x:c r="H320" s="106" t="str">
        <x:f>IFERROR(INDEX('Salience map'!$F$18:$F$25,MATCH(G320,'Salience map'!$B$18:$B$25,0)),"")</x:f>
      </x:c>
      <x:c r="I320" s="104"/>
      <x:c r="J320" s="104"/>
      <x:c r="K320" s="104"/>
      <x:c r="L320" s="104"/>
      <x:c r="M320" s="104"/>
      <x:c r="N320" s="48"/>
      <x:c r="O320" s="74"/>
    </x:row>
    <x:row r="321" ht="30" customHeight="1">
      <x:c r="A321" s="74"/>
      <x:c r="B321" s="105"/>
      <x:c r="C321" s="105"/>
      <x:c r="D321" s="45"/>
      <x:c r="E321" s="45"/>
      <x:c r="F321" s="45"/>
      <x:c r="G321" s="107" t="str">
        <x:f>IF(B321="",IF(COUNTA(C321:F321,I321:N321)&gt;0,"Add a name",""),IF(COUNTBLANK(D321:F321)&gt;0,"Rate all three",IF(COUNTIF(D321:F321,"High")+COUNTIF(D321:F321,"Low")&lt;&gt;3,"Check ratings",INDEX('Salience map'!$B$18:$B$25,MATCH(D321&amp;E321&amp;F321,'Salience map'!$K$18:$K$25,0)))))</x:f>
      </x:c>
      <x:c r="H321" s="107" t="str">
        <x:f>IFERROR(INDEX('Salience map'!$F$18:$F$25,MATCH(G321,'Salience map'!$B$18:$B$25,0)),"")</x:f>
      </x:c>
      <x:c r="I321" s="105"/>
      <x:c r="J321" s="105"/>
      <x:c r="K321" s="105"/>
      <x:c r="L321" s="105"/>
      <x:c r="M321" s="105"/>
      <x:c r="N321" s="49"/>
      <x:c r="O321" s="74"/>
    </x:row>
    <x:row r="322" ht="30" customHeight="1">
      <x:c r="A322" s="74"/>
      <x:c r="B322" s="104"/>
      <x:c r="C322" s="104"/>
      <x:c r="D322" s="44"/>
      <x:c r="E322" s="44"/>
      <x:c r="F322" s="44"/>
      <x:c r="G322" s="106" t="str">
        <x:f>IF(B322="",IF(COUNTA(C322:F322,I322:N322)&gt;0,"Add a name",""),IF(COUNTBLANK(D322:F322)&gt;0,"Rate all three",IF(COUNTIF(D322:F322,"High")+COUNTIF(D322:F322,"Low")&lt;&gt;3,"Check ratings",INDEX('Salience map'!$B$18:$B$25,MATCH(D322&amp;E322&amp;F322,'Salience map'!$K$18:$K$25,0)))))</x:f>
      </x:c>
      <x:c r="H322" s="106" t="str">
        <x:f>IFERROR(INDEX('Salience map'!$F$18:$F$25,MATCH(G322,'Salience map'!$B$18:$B$25,0)),"")</x:f>
      </x:c>
      <x:c r="I322" s="104"/>
      <x:c r="J322" s="104"/>
      <x:c r="K322" s="104"/>
      <x:c r="L322" s="104"/>
      <x:c r="M322" s="104"/>
      <x:c r="N322" s="48"/>
      <x:c r="O322" s="74"/>
    </x:row>
    <x:row r="323" ht="30" customHeight="1">
      <x:c r="A323" s="74"/>
      <x:c r="B323" s="105"/>
      <x:c r="C323" s="105"/>
      <x:c r="D323" s="45"/>
      <x:c r="E323" s="45"/>
      <x:c r="F323" s="45"/>
      <x:c r="G323" s="107" t="str">
        <x:f>IF(B323="",IF(COUNTA(C323:F323,I323:N323)&gt;0,"Add a name",""),IF(COUNTBLANK(D323:F323)&gt;0,"Rate all three",IF(COUNTIF(D323:F323,"High")+COUNTIF(D323:F323,"Low")&lt;&gt;3,"Check ratings",INDEX('Salience map'!$B$18:$B$25,MATCH(D323&amp;E323&amp;F323,'Salience map'!$K$18:$K$25,0)))))</x:f>
      </x:c>
      <x:c r="H323" s="107" t="str">
        <x:f>IFERROR(INDEX('Salience map'!$F$18:$F$25,MATCH(G323,'Salience map'!$B$18:$B$25,0)),"")</x:f>
      </x:c>
      <x:c r="I323" s="105"/>
      <x:c r="J323" s="105"/>
      <x:c r="K323" s="105"/>
      <x:c r="L323" s="105"/>
      <x:c r="M323" s="105"/>
      <x:c r="N323" s="49"/>
      <x:c r="O323" s="74"/>
    </x:row>
    <x:row r="324" ht="30" customHeight="1">
      <x:c r="A324" s="74"/>
      <x:c r="B324" s="104"/>
      <x:c r="C324" s="104"/>
      <x:c r="D324" s="44"/>
      <x:c r="E324" s="44"/>
      <x:c r="F324" s="44"/>
      <x:c r="G324" s="106" t="str">
        <x:f>IF(B324="",IF(COUNTA(C324:F324,I324:N324)&gt;0,"Add a name",""),IF(COUNTBLANK(D324:F324)&gt;0,"Rate all three",IF(COUNTIF(D324:F324,"High")+COUNTIF(D324:F324,"Low")&lt;&gt;3,"Check ratings",INDEX('Salience map'!$B$18:$B$25,MATCH(D324&amp;E324&amp;F324,'Salience map'!$K$18:$K$25,0)))))</x:f>
      </x:c>
      <x:c r="H324" s="106" t="str">
        <x:f>IFERROR(INDEX('Salience map'!$F$18:$F$25,MATCH(G324,'Salience map'!$B$18:$B$25,0)),"")</x:f>
      </x:c>
      <x:c r="I324" s="104"/>
      <x:c r="J324" s="104"/>
      <x:c r="K324" s="104"/>
      <x:c r="L324" s="104"/>
      <x:c r="M324" s="104"/>
      <x:c r="N324" s="48"/>
      <x:c r="O324" s="74"/>
    </x:row>
    <x:row r="325" ht="30" customHeight="1">
      <x:c r="A325" s="74"/>
      <x:c r="B325" s="105"/>
      <x:c r="C325" s="105"/>
      <x:c r="D325" s="45"/>
      <x:c r="E325" s="45"/>
      <x:c r="F325" s="45"/>
      <x:c r="G325" s="107" t="str">
        <x:f>IF(B325="",IF(COUNTA(C325:F325,I325:N325)&gt;0,"Add a name",""),IF(COUNTBLANK(D325:F325)&gt;0,"Rate all three",IF(COUNTIF(D325:F325,"High")+COUNTIF(D325:F325,"Low")&lt;&gt;3,"Check ratings",INDEX('Salience map'!$B$18:$B$25,MATCH(D325&amp;E325&amp;F325,'Salience map'!$K$18:$K$25,0)))))</x:f>
      </x:c>
      <x:c r="H325" s="107" t="str">
        <x:f>IFERROR(INDEX('Salience map'!$F$18:$F$25,MATCH(G325,'Salience map'!$B$18:$B$25,0)),"")</x:f>
      </x:c>
      <x:c r="I325" s="105"/>
      <x:c r="J325" s="105"/>
      <x:c r="K325" s="105"/>
      <x:c r="L325" s="105"/>
      <x:c r="M325" s="105"/>
      <x:c r="N325" s="49"/>
      <x:c r="O325" s="74"/>
    </x:row>
    <x:row r="326" ht="30" customHeight="1">
      <x:c r="A326" s="74"/>
      <x:c r="B326" s="104"/>
      <x:c r="C326" s="104"/>
      <x:c r="D326" s="44"/>
      <x:c r="E326" s="44"/>
      <x:c r="F326" s="44"/>
      <x:c r="G326" s="106" t="str">
        <x:f>IF(B326="",IF(COUNTA(C326:F326,I326:N326)&gt;0,"Add a name",""),IF(COUNTBLANK(D326:F326)&gt;0,"Rate all three",IF(COUNTIF(D326:F326,"High")+COUNTIF(D326:F326,"Low")&lt;&gt;3,"Check ratings",INDEX('Salience map'!$B$18:$B$25,MATCH(D326&amp;E326&amp;F326,'Salience map'!$K$18:$K$25,0)))))</x:f>
      </x:c>
      <x:c r="H326" s="106" t="str">
        <x:f>IFERROR(INDEX('Salience map'!$F$18:$F$25,MATCH(G326,'Salience map'!$B$18:$B$25,0)),"")</x:f>
      </x:c>
      <x:c r="I326" s="104"/>
      <x:c r="J326" s="104"/>
      <x:c r="K326" s="104"/>
      <x:c r="L326" s="104"/>
      <x:c r="M326" s="104"/>
      <x:c r="N326" s="48"/>
      <x:c r="O326" s="74"/>
    </x:row>
    <x:row r="327" ht="30" customHeight="1">
      <x:c r="A327" s="74"/>
      <x:c r="B327" s="105"/>
      <x:c r="C327" s="105"/>
      <x:c r="D327" s="45"/>
      <x:c r="E327" s="45"/>
      <x:c r="F327" s="45"/>
      <x:c r="G327" s="107" t="str">
        <x:f>IF(B327="",IF(COUNTA(C327:F327,I327:N327)&gt;0,"Add a name",""),IF(COUNTBLANK(D327:F327)&gt;0,"Rate all three",IF(COUNTIF(D327:F327,"High")+COUNTIF(D327:F327,"Low")&lt;&gt;3,"Check ratings",INDEX('Salience map'!$B$18:$B$25,MATCH(D327&amp;E327&amp;F327,'Salience map'!$K$18:$K$25,0)))))</x:f>
      </x:c>
      <x:c r="H327" s="107" t="str">
        <x:f>IFERROR(INDEX('Salience map'!$F$18:$F$25,MATCH(G327,'Salience map'!$B$18:$B$25,0)),"")</x:f>
      </x:c>
      <x:c r="I327" s="105"/>
      <x:c r="J327" s="105"/>
      <x:c r="K327" s="105"/>
      <x:c r="L327" s="105"/>
      <x:c r="M327" s="105"/>
      <x:c r="N327" s="49"/>
      <x:c r="O327" s="74"/>
    </x:row>
    <x:row r="328" ht="30" customHeight="1">
      <x:c r="A328" s="74"/>
      <x:c r="B328" s="104"/>
      <x:c r="C328" s="104"/>
      <x:c r="D328" s="44"/>
      <x:c r="E328" s="44"/>
      <x:c r="F328" s="44"/>
      <x:c r="G328" s="106" t="str">
        <x:f>IF(B328="",IF(COUNTA(C328:F328,I328:N328)&gt;0,"Add a name",""),IF(COUNTBLANK(D328:F328)&gt;0,"Rate all three",IF(COUNTIF(D328:F328,"High")+COUNTIF(D328:F328,"Low")&lt;&gt;3,"Check ratings",INDEX('Salience map'!$B$18:$B$25,MATCH(D328&amp;E328&amp;F328,'Salience map'!$K$18:$K$25,0)))))</x:f>
      </x:c>
      <x:c r="H328" s="106" t="str">
        <x:f>IFERROR(INDEX('Salience map'!$F$18:$F$25,MATCH(G328,'Salience map'!$B$18:$B$25,0)),"")</x:f>
      </x:c>
      <x:c r="I328" s="104"/>
      <x:c r="J328" s="104"/>
      <x:c r="K328" s="104"/>
      <x:c r="L328" s="104"/>
      <x:c r="M328" s="104"/>
      <x:c r="N328" s="48"/>
      <x:c r="O328" s="74"/>
    </x:row>
    <x:row r="329" ht="30" customHeight="1">
      <x:c r="A329" s="74"/>
      <x:c r="B329" s="105"/>
      <x:c r="C329" s="105"/>
      <x:c r="D329" s="45"/>
      <x:c r="E329" s="45"/>
      <x:c r="F329" s="45"/>
      <x:c r="G329" s="107" t="str">
        <x:f>IF(B329="",IF(COUNTA(C329:F329,I329:N329)&gt;0,"Add a name",""),IF(COUNTBLANK(D329:F329)&gt;0,"Rate all three",IF(COUNTIF(D329:F329,"High")+COUNTIF(D329:F329,"Low")&lt;&gt;3,"Check ratings",INDEX('Salience map'!$B$18:$B$25,MATCH(D329&amp;E329&amp;F329,'Salience map'!$K$18:$K$25,0)))))</x:f>
      </x:c>
      <x:c r="H329" s="107" t="str">
        <x:f>IFERROR(INDEX('Salience map'!$F$18:$F$25,MATCH(G329,'Salience map'!$B$18:$B$25,0)),"")</x:f>
      </x:c>
      <x:c r="I329" s="105"/>
      <x:c r="J329" s="105"/>
      <x:c r="K329" s="105"/>
      <x:c r="L329" s="105"/>
      <x:c r="M329" s="105"/>
      <x:c r="N329" s="49"/>
      <x:c r="O329" s="74"/>
    </x:row>
    <x:row r="330" ht="30" customHeight="1">
      <x:c r="A330" s="74"/>
      <x:c r="B330" s="104"/>
      <x:c r="C330" s="104"/>
      <x:c r="D330" s="44"/>
      <x:c r="E330" s="44"/>
      <x:c r="F330" s="44"/>
      <x:c r="G330" s="106" t="str">
        <x:f>IF(B330="",IF(COUNTA(C330:F330,I330:N330)&gt;0,"Add a name",""),IF(COUNTBLANK(D330:F330)&gt;0,"Rate all three",IF(COUNTIF(D330:F330,"High")+COUNTIF(D330:F330,"Low")&lt;&gt;3,"Check ratings",INDEX('Salience map'!$B$18:$B$25,MATCH(D330&amp;E330&amp;F330,'Salience map'!$K$18:$K$25,0)))))</x:f>
      </x:c>
      <x:c r="H330" s="106" t="str">
        <x:f>IFERROR(INDEX('Salience map'!$F$18:$F$25,MATCH(G330,'Salience map'!$B$18:$B$25,0)),"")</x:f>
      </x:c>
      <x:c r="I330" s="104"/>
      <x:c r="J330" s="104"/>
      <x:c r="K330" s="104"/>
      <x:c r="L330" s="104"/>
      <x:c r="M330" s="104"/>
      <x:c r="N330" s="48"/>
      <x:c r="O330" s="74"/>
    </x:row>
    <x:row r="331" ht="30" customHeight="1">
      <x:c r="A331" s="74"/>
      <x:c r="B331" s="105"/>
      <x:c r="C331" s="105"/>
      <x:c r="D331" s="45"/>
      <x:c r="E331" s="45"/>
      <x:c r="F331" s="45"/>
      <x:c r="G331" s="107" t="str">
        <x:f>IF(B331="",IF(COUNTA(C331:F331,I331:N331)&gt;0,"Add a name",""),IF(COUNTBLANK(D331:F331)&gt;0,"Rate all three",IF(COUNTIF(D331:F331,"High")+COUNTIF(D331:F331,"Low")&lt;&gt;3,"Check ratings",INDEX('Salience map'!$B$18:$B$25,MATCH(D331&amp;E331&amp;F331,'Salience map'!$K$18:$K$25,0)))))</x:f>
      </x:c>
      <x:c r="H331" s="107" t="str">
        <x:f>IFERROR(INDEX('Salience map'!$F$18:$F$25,MATCH(G331,'Salience map'!$B$18:$B$25,0)),"")</x:f>
      </x:c>
      <x:c r="I331" s="105"/>
      <x:c r="J331" s="105"/>
      <x:c r="K331" s="105"/>
      <x:c r="L331" s="105"/>
      <x:c r="M331" s="105"/>
      <x:c r="N331" s="49"/>
      <x:c r="O331" s="74"/>
    </x:row>
    <x:row r="332" ht="30" customHeight="1">
      <x:c r="A332" s="74"/>
      <x:c r="B332" s="104"/>
      <x:c r="C332" s="104"/>
      <x:c r="D332" s="44"/>
      <x:c r="E332" s="44"/>
      <x:c r="F332" s="44"/>
      <x:c r="G332" s="106" t="str">
        <x:f>IF(B332="",IF(COUNTA(C332:F332,I332:N332)&gt;0,"Add a name",""),IF(COUNTBLANK(D332:F332)&gt;0,"Rate all three",IF(COUNTIF(D332:F332,"High")+COUNTIF(D332:F332,"Low")&lt;&gt;3,"Check ratings",INDEX('Salience map'!$B$18:$B$25,MATCH(D332&amp;E332&amp;F332,'Salience map'!$K$18:$K$25,0)))))</x:f>
      </x:c>
      <x:c r="H332" s="106" t="str">
        <x:f>IFERROR(INDEX('Salience map'!$F$18:$F$25,MATCH(G332,'Salience map'!$B$18:$B$25,0)),"")</x:f>
      </x:c>
      <x:c r="I332" s="104"/>
      <x:c r="J332" s="104"/>
      <x:c r="K332" s="104"/>
      <x:c r="L332" s="104"/>
      <x:c r="M332" s="104"/>
      <x:c r="N332" s="48"/>
      <x:c r="O332" s="74"/>
    </x:row>
    <x:row r="333" ht="30" customHeight="1">
      <x:c r="A333" s="74"/>
      <x:c r="B333" s="105"/>
      <x:c r="C333" s="105"/>
      <x:c r="D333" s="45"/>
      <x:c r="E333" s="45"/>
      <x:c r="F333" s="45"/>
      <x:c r="G333" s="107" t="str">
        <x:f>IF(B333="",IF(COUNTA(C333:F333,I333:N333)&gt;0,"Add a name",""),IF(COUNTBLANK(D333:F333)&gt;0,"Rate all three",IF(COUNTIF(D333:F333,"High")+COUNTIF(D333:F333,"Low")&lt;&gt;3,"Check ratings",INDEX('Salience map'!$B$18:$B$25,MATCH(D333&amp;E333&amp;F333,'Salience map'!$K$18:$K$25,0)))))</x:f>
      </x:c>
      <x:c r="H333" s="107" t="str">
        <x:f>IFERROR(INDEX('Salience map'!$F$18:$F$25,MATCH(G333,'Salience map'!$B$18:$B$25,0)),"")</x:f>
      </x:c>
      <x:c r="I333" s="105"/>
      <x:c r="J333" s="105"/>
      <x:c r="K333" s="105"/>
      <x:c r="L333" s="105"/>
      <x:c r="M333" s="105"/>
      <x:c r="N333" s="49"/>
      <x:c r="O333" s="74"/>
    </x:row>
    <x:row r="334" ht="30" customHeight="1">
      <x:c r="A334" s="74"/>
      <x:c r="B334" s="104"/>
      <x:c r="C334" s="104"/>
      <x:c r="D334" s="44"/>
      <x:c r="E334" s="44"/>
      <x:c r="F334" s="44"/>
      <x:c r="G334" s="106" t="str">
        <x:f>IF(B334="",IF(COUNTA(C334:F334,I334:N334)&gt;0,"Add a name",""),IF(COUNTBLANK(D334:F334)&gt;0,"Rate all three",IF(COUNTIF(D334:F334,"High")+COUNTIF(D334:F334,"Low")&lt;&gt;3,"Check ratings",INDEX('Salience map'!$B$18:$B$25,MATCH(D334&amp;E334&amp;F334,'Salience map'!$K$18:$K$25,0)))))</x:f>
      </x:c>
      <x:c r="H334" s="106" t="str">
        <x:f>IFERROR(INDEX('Salience map'!$F$18:$F$25,MATCH(G334,'Salience map'!$B$18:$B$25,0)),"")</x:f>
      </x:c>
      <x:c r="I334" s="104"/>
      <x:c r="J334" s="104"/>
      <x:c r="K334" s="104"/>
      <x:c r="L334" s="104"/>
      <x:c r="M334" s="104"/>
      <x:c r="N334" s="48"/>
      <x:c r="O334" s="74"/>
    </x:row>
    <x:row r="335" ht="30" customHeight="1">
      <x:c r="A335" s="74"/>
      <x:c r="B335" s="105"/>
      <x:c r="C335" s="105"/>
      <x:c r="D335" s="45"/>
      <x:c r="E335" s="45"/>
      <x:c r="F335" s="45"/>
      <x:c r="G335" s="107" t="str">
        <x:f>IF(B335="",IF(COUNTA(C335:F335,I335:N335)&gt;0,"Add a name",""),IF(COUNTBLANK(D335:F335)&gt;0,"Rate all three",IF(COUNTIF(D335:F335,"High")+COUNTIF(D335:F335,"Low")&lt;&gt;3,"Check ratings",INDEX('Salience map'!$B$18:$B$25,MATCH(D335&amp;E335&amp;F335,'Salience map'!$K$18:$K$25,0)))))</x:f>
      </x:c>
      <x:c r="H335" s="107" t="str">
        <x:f>IFERROR(INDEX('Salience map'!$F$18:$F$25,MATCH(G335,'Salience map'!$B$18:$B$25,0)),"")</x:f>
      </x:c>
      <x:c r="I335" s="105"/>
      <x:c r="J335" s="105"/>
      <x:c r="K335" s="105"/>
      <x:c r="L335" s="105"/>
      <x:c r="M335" s="105"/>
      <x:c r="N335" s="49"/>
      <x:c r="O335" s="74"/>
    </x:row>
    <x:row r="336" ht="30" customHeight="1">
      <x:c r="A336" s="74"/>
      <x:c r="B336" s="104"/>
      <x:c r="C336" s="104"/>
      <x:c r="D336" s="44"/>
      <x:c r="E336" s="44"/>
      <x:c r="F336" s="44"/>
      <x:c r="G336" s="106" t="str">
        <x:f>IF(B336="",IF(COUNTA(C336:F336,I336:N336)&gt;0,"Add a name",""),IF(COUNTBLANK(D336:F336)&gt;0,"Rate all three",IF(COUNTIF(D336:F336,"High")+COUNTIF(D336:F336,"Low")&lt;&gt;3,"Check ratings",INDEX('Salience map'!$B$18:$B$25,MATCH(D336&amp;E336&amp;F336,'Salience map'!$K$18:$K$25,0)))))</x:f>
      </x:c>
      <x:c r="H336" s="106" t="str">
        <x:f>IFERROR(INDEX('Salience map'!$F$18:$F$25,MATCH(G336,'Salience map'!$B$18:$B$25,0)),"")</x:f>
      </x:c>
      <x:c r="I336" s="104"/>
      <x:c r="J336" s="104"/>
      <x:c r="K336" s="104"/>
      <x:c r="L336" s="104"/>
      <x:c r="M336" s="104"/>
      <x:c r="N336" s="48"/>
      <x:c r="O336" s="74"/>
    </x:row>
    <x:row r="337" ht="30" customHeight="1">
      <x:c r="A337" s="74"/>
      <x:c r="B337" s="105"/>
      <x:c r="C337" s="105"/>
      <x:c r="D337" s="45"/>
      <x:c r="E337" s="45"/>
      <x:c r="F337" s="45"/>
      <x:c r="G337" s="107" t="str">
        <x:f>IF(B337="",IF(COUNTA(C337:F337,I337:N337)&gt;0,"Add a name",""),IF(COUNTBLANK(D337:F337)&gt;0,"Rate all three",IF(COUNTIF(D337:F337,"High")+COUNTIF(D337:F337,"Low")&lt;&gt;3,"Check ratings",INDEX('Salience map'!$B$18:$B$25,MATCH(D337&amp;E337&amp;F337,'Salience map'!$K$18:$K$25,0)))))</x:f>
      </x:c>
      <x:c r="H337" s="107" t="str">
        <x:f>IFERROR(INDEX('Salience map'!$F$18:$F$25,MATCH(G337,'Salience map'!$B$18:$B$25,0)),"")</x:f>
      </x:c>
      <x:c r="I337" s="105"/>
      <x:c r="J337" s="105"/>
      <x:c r="K337" s="105"/>
      <x:c r="L337" s="105"/>
      <x:c r="M337" s="105"/>
      <x:c r="N337" s="49"/>
      <x:c r="O337" s="74"/>
    </x:row>
    <x:row r="338" ht="30" customHeight="1">
      <x:c r="A338" s="74"/>
      <x:c r="B338" s="104"/>
      <x:c r="C338" s="104"/>
      <x:c r="D338" s="44"/>
      <x:c r="E338" s="44"/>
      <x:c r="F338" s="44"/>
      <x:c r="G338" s="106" t="str">
        <x:f>IF(B338="",IF(COUNTA(C338:F338,I338:N338)&gt;0,"Add a name",""),IF(COUNTBLANK(D338:F338)&gt;0,"Rate all three",IF(COUNTIF(D338:F338,"High")+COUNTIF(D338:F338,"Low")&lt;&gt;3,"Check ratings",INDEX('Salience map'!$B$18:$B$25,MATCH(D338&amp;E338&amp;F338,'Salience map'!$K$18:$K$25,0)))))</x:f>
      </x:c>
      <x:c r="H338" s="106" t="str">
        <x:f>IFERROR(INDEX('Salience map'!$F$18:$F$25,MATCH(G338,'Salience map'!$B$18:$B$25,0)),"")</x:f>
      </x:c>
      <x:c r="I338" s="104"/>
      <x:c r="J338" s="104"/>
      <x:c r="K338" s="104"/>
      <x:c r="L338" s="104"/>
      <x:c r="M338" s="104"/>
      <x:c r="N338" s="48"/>
      <x:c r="O338" s="74"/>
    </x:row>
    <x:row r="339" ht="30" customHeight="1">
      <x:c r="A339" s="74"/>
      <x:c r="B339" s="105"/>
      <x:c r="C339" s="105"/>
      <x:c r="D339" s="45"/>
      <x:c r="E339" s="45"/>
      <x:c r="F339" s="45"/>
      <x:c r="G339" s="107" t="str">
        <x:f>IF(B339="",IF(COUNTA(C339:F339,I339:N339)&gt;0,"Add a name",""),IF(COUNTBLANK(D339:F339)&gt;0,"Rate all three",IF(COUNTIF(D339:F339,"High")+COUNTIF(D339:F339,"Low")&lt;&gt;3,"Check ratings",INDEX('Salience map'!$B$18:$B$25,MATCH(D339&amp;E339&amp;F339,'Salience map'!$K$18:$K$25,0)))))</x:f>
      </x:c>
      <x:c r="H339" s="107" t="str">
        <x:f>IFERROR(INDEX('Salience map'!$F$18:$F$25,MATCH(G339,'Salience map'!$B$18:$B$25,0)),"")</x:f>
      </x:c>
      <x:c r="I339" s="105"/>
      <x:c r="J339" s="105"/>
      <x:c r="K339" s="105"/>
      <x:c r="L339" s="105"/>
      <x:c r="M339" s="105"/>
      <x:c r="N339" s="49"/>
      <x:c r="O339" s="74"/>
    </x:row>
    <x:row r="340" ht="30" customHeight="1">
      <x:c r="A340" s="74"/>
      <x:c r="B340" s="104"/>
      <x:c r="C340" s="104"/>
      <x:c r="D340" s="44"/>
      <x:c r="E340" s="44"/>
      <x:c r="F340" s="44"/>
      <x:c r="G340" s="106" t="str">
        <x:f>IF(B340="",IF(COUNTA(C340:F340,I340:N340)&gt;0,"Add a name",""),IF(COUNTBLANK(D340:F340)&gt;0,"Rate all three",IF(COUNTIF(D340:F340,"High")+COUNTIF(D340:F340,"Low")&lt;&gt;3,"Check ratings",INDEX('Salience map'!$B$18:$B$25,MATCH(D340&amp;E340&amp;F340,'Salience map'!$K$18:$K$25,0)))))</x:f>
      </x:c>
      <x:c r="H340" s="106" t="str">
        <x:f>IFERROR(INDEX('Salience map'!$F$18:$F$25,MATCH(G340,'Salience map'!$B$18:$B$25,0)),"")</x:f>
      </x:c>
      <x:c r="I340" s="104"/>
      <x:c r="J340" s="104"/>
      <x:c r="K340" s="104"/>
      <x:c r="L340" s="104"/>
      <x:c r="M340" s="104"/>
      <x:c r="N340" s="48"/>
      <x:c r="O340" s="74"/>
    </x:row>
    <x:row r="341" ht="30" customHeight="1">
      <x:c r="A341" s="74"/>
      <x:c r="B341" s="105"/>
      <x:c r="C341" s="105"/>
      <x:c r="D341" s="45"/>
      <x:c r="E341" s="45"/>
      <x:c r="F341" s="45"/>
      <x:c r="G341" s="107" t="str">
        <x:f>IF(B341="",IF(COUNTA(C341:F341,I341:N341)&gt;0,"Add a name",""),IF(COUNTBLANK(D341:F341)&gt;0,"Rate all three",IF(COUNTIF(D341:F341,"High")+COUNTIF(D341:F341,"Low")&lt;&gt;3,"Check ratings",INDEX('Salience map'!$B$18:$B$25,MATCH(D341&amp;E341&amp;F341,'Salience map'!$K$18:$K$25,0)))))</x:f>
      </x:c>
      <x:c r="H341" s="107" t="str">
        <x:f>IFERROR(INDEX('Salience map'!$F$18:$F$25,MATCH(G341,'Salience map'!$B$18:$B$25,0)),"")</x:f>
      </x:c>
      <x:c r="I341" s="105"/>
      <x:c r="J341" s="105"/>
      <x:c r="K341" s="105"/>
      <x:c r="L341" s="105"/>
      <x:c r="M341" s="105"/>
      <x:c r="N341" s="49"/>
      <x:c r="O341" s="74"/>
    </x:row>
    <x:row r="342" ht="30" customHeight="1">
      <x:c r="A342" s="74"/>
      <x:c r="B342" s="104"/>
      <x:c r="C342" s="104"/>
      <x:c r="D342" s="44"/>
      <x:c r="E342" s="44"/>
      <x:c r="F342" s="44"/>
      <x:c r="G342" s="106" t="str">
        <x:f>IF(B342="",IF(COUNTA(C342:F342,I342:N342)&gt;0,"Add a name",""),IF(COUNTBLANK(D342:F342)&gt;0,"Rate all three",IF(COUNTIF(D342:F342,"High")+COUNTIF(D342:F342,"Low")&lt;&gt;3,"Check ratings",INDEX('Salience map'!$B$18:$B$25,MATCH(D342&amp;E342&amp;F342,'Salience map'!$K$18:$K$25,0)))))</x:f>
      </x:c>
      <x:c r="H342" s="106" t="str">
        <x:f>IFERROR(INDEX('Salience map'!$F$18:$F$25,MATCH(G342,'Salience map'!$B$18:$B$25,0)),"")</x:f>
      </x:c>
      <x:c r="I342" s="104"/>
      <x:c r="J342" s="104"/>
      <x:c r="K342" s="104"/>
      <x:c r="L342" s="104"/>
      <x:c r="M342" s="104"/>
      <x:c r="N342" s="48"/>
      <x:c r="O342" s="74"/>
    </x:row>
    <x:row r="343" ht="30" customHeight="1">
      <x:c r="A343" s="74"/>
      <x:c r="B343" s="105"/>
      <x:c r="C343" s="105"/>
      <x:c r="D343" s="45"/>
      <x:c r="E343" s="45"/>
      <x:c r="F343" s="45"/>
      <x:c r="G343" s="107" t="str">
        <x:f>IF(B343="",IF(COUNTA(C343:F343,I343:N343)&gt;0,"Add a name",""),IF(COUNTBLANK(D343:F343)&gt;0,"Rate all three",IF(COUNTIF(D343:F343,"High")+COUNTIF(D343:F343,"Low")&lt;&gt;3,"Check ratings",INDEX('Salience map'!$B$18:$B$25,MATCH(D343&amp;E343&amp;F343,'Salience map'!$K$18:$K$25,0)))))</x:f>
      </x:c>
      <x:c r="H343" s="107" t="str">
        <x:f>IFERROR(INDEX('Salience map'!$F$18:$F$25,MATCH(G343,'Salience map'!$B$18:$B$25,0)),"")</x:f>
      </x:c>
      <x:c r="I343" s="105"/>
      <x:c r="J343" s="105"/>
      <x:c r="K343" s="105"/>
      <x:c r="L343" s="105"/>
      <x:c r="M343" s="105"/>
      <x:c r="N343" s="49"/>
      <x:c r="O343" s="74"/>
    </x:row>
    <x:row r="344" ht="30" customHeight="1">
      <x:c r="A344" s="74"/>
      <x:c r="B344" s="104"/>
      <x:c r="C344" s="104"/>
      <x:c r="D344" s="44"/>
      <x:c r="E344" s="44"/>
      <x:c r="F344" s="44"/>
      <x:c r="G344" s="106" t="str">
        <x:f>IF(B344="",IF(COUNTA(C344:F344,I344:N344)&gt;0,"Add a name",""),IF(COUNTBLANK(D344:F344)&gt;0,"Rate all three",IF(COUNTIF(D344:F344,"High")+COUNTIF(D344:F344,"Low")&lt;&gt;3,"Check ratings",INDEX('Salience map'!$B$18:$B$25,MATCH(D344&amp;E344&amp;F344,'Salience map'!$K$18:$K$25,0)))))</x:f>
      </x:c>
      <x:c r="H344" s="106" t="str">
        <x:f>IFERROR(INDEX('Salience map'!$F$18:$F$25,MATCH(G344,'Salience map'!$B$18:$B$25,0)),"")</x:f>
      </x:c>
      <x:c r="I344" s="104"/>
      <x:c r="J344" s="104"/>
      <x:c r="K344" s="104"/>
      <x:c r="L344" s="104"/>
      <x:c r="M344" s="104"/>
      <x:c r="N344" s="48"/>
      <x:c r="O344" s="74"/>
    </x:row>
    <x:row r="345" ht="30" customHeight="1">
      <x:c r="A345" s="74"/>
      <x:c r="B345" s="105"/>
      <x:c r="C345" s="105"/>
      <x:c r="D345" s="45"/>
      <x:c r="E345" s="45"/>
      <x:c r="F345" s="45"/>
      <x:c r="G345" s="107" t="str">
        <x:f>IF(B345="",IF(COUNTA(C345:F345,I345:N345)&gt;0,"Add a name",""),IF(COUNTBLANK(D345:F345)&gt;0,"Rate all three",IF(COUNTIF(D345:F345,"High")+COUNTIF(D345:F345,"Low")&lt;&gt;3,"Check ratings",INDEX('Salience map'!$B$18:$B$25,MATCH(D345&amp;E345&amp;F345,'Salience map'!$K$18:$K$25,0)))))</x:f>
      </x:c>
      <x:c r="H345" s="107" t="str">
        <x:f>IFERROR(INDEX('Salience map'!$F$18:$F$25,MATCH(G345,'Salience map'!$B$18:$B$25,0)),"")</x:f>
      </x:c>
      <x:c r="I345" s="105"/>
      <x:c r="J345" s="105"/>
      <x:c r="K345" s="105"/>
      <x:c r="L345" s="105"/>
      <x:c r="M345" s="105"/>
      <x:c r="N345" s="49"/>
      <x:c r="O345" s="74"/>
    </x:row>
    <x:row r="346" ht="30" customHeight="1">
      <x:c r="A346" s="74"/>
      <x:c r="B346" s="104"/>
      <x:c r="C346" s="104"/>
      <x:c r="D346" s="44"/>
      <x:c r="E346" s="44"/>
      <x:c r="F346" s="44"/>
      <x:c r="G346" s="106" t="str">
        <x:f>IF(B346="",IF(COUNTA(C346:F346,I346:N346)&gt;0,"Add a name",""),IF(COUNTBLANK(D346:F346)&gt;0,"Rate all three",IF(COUNTIF(D346:F346,"High")+COUNTIF(D346:F346,"Low")&lt;&gt;3,"Check ratings",INDEX('Salience map'!$B$18:$B$25,MATCH(D346&amp;E346&amp;F346,'Salience map'!$K$18:$K$25,0)))))</x:f>
      </x:c>
      <x:c r="H346" s="106" t="str">
        <x:f>IFERROR(INDEX('Salience map'!$F$18:$F$25,MATCH(G346,'Salience map'!$B$18:$B$25,0)),"")</x:f>
      </x:c>
      <x:c r="I346" s="104"/>
      <x:c r="J346" s="104"/>
      <x:c r="K346" s="104"/>
      <x:c r="L346" s="104"/>
      <x:c r="M346" s="104"/>
      <x:c r="N346" s="48"/>
      <x:c r="O346" s="74"/>
    </x:row>
    <x:row r="347" ht="30" customHeight="1">
      <x:c r="A347" s="74"/>
      <x:c r="B347" s="105"/>
      <x:c r="C347" s="105"/>
      <x:c r="D347" s="45"/>
      <x:c r="E347" s="45"/>
      <x:c r="F347" s="45"/>
      <x:c r="G347" s="107" t="str">
        <x:f>IF(B347="",IF(COUNTA(C347:F347,I347:N347)&gt;0,"Add a name",""),IF(COUNTBLANK(D347:F347)&gt;0,"Rate all three",IF(COUNTIF(D347:F347,"High")+COUNTIF(D347:F347,"Low")&lt;&gt;3,"Check ratings",INDEX('Salience map'!$B$18:$B$25,MATCH(D347&amp;E347&amp;F347,'Salience map'!$K$18:$K$25,0)))))</x:f>
      </x:c>
      <x:c r="H347" s="107" t="str">
        <x:f>IFERROR(INDEX('Salience map'!$F$18:$F$25,MATCH(G347,'Salience map'!$B$18:$B$25,0)),"")</x:f>
      </x:c>
      <x:c r="I347" s="105"/>
      <x:c r="J347" s="105"/>
      <x:c r="K347" s="105"/>
      <x:c r="L347" s="105"/>
      <x:c r="M347" s="105"/>
      <x:c r="N347" s="49"/>
      <x:c r="O347" s="74"/>
    </x:row>
    <x:row r="348" ht="30" customHeight="1">
      <x:c r="A348" s="74"/>
      <x:c r="B348" s="104"/>
      <x:c r="C348" s="104"/>
      <x:c r="D348" s="44"/>
      <x:c r="E348" s="44"/>
      <x:c r="F348" s="44"/>
      <x:c r="G348" s="106" t="str">
        <x:f>IF(B348="",IF(COUNTA(C348:F348,I348:N348)&gt;0,"Add a name",""),IF(COUNTBLANK(D348:F348)&gt;0,"Rate all three",IF(COUNTIF(D348:F348,"High")+COUNTIF(D348:F348,"Low")&lt;&gt;3,"Check ratings",INDEX('Salience map'!$B$18:$B$25,MATCH(D348&amp;E348&amp;F348,'Salience map'!$K$18:$K$25,0)))))</x:f>
      </x:c>
      <x:c r="H348" s="106" t="str">
        <x:f>IFERROR(INDEX('Salience map'!$F$18:$F$25,MATCH(G348,'Salience map'!$B$18:$B$25,0)),"")</x:f>
      </x:c>
      <x:c r="I348" s="104"/>
      <x:c r="J348" s="104"/>
      <x:c r="K348" s="104"/>
      <x:c r="L348" s="104"/>
      <x:c r="M348" s="104"/>
      <x:c r="N348" s="48"/>
      <x:c r="O348" s="74"/>
    </x:row>
    <x:row r="349" ht="30" customHeight="1">
      <x:c r="A349" s="74"/>
      <x:c r="B349" s="105"/>
      <x:c r="C349" s="105"/>
      <x:c r="D349" s="45"/>
      <x:c r="E349" s="45"/>
      <x:c r="F349" s="45"/>
      <x:c r="G349" s="107" t="str">
        <x:f>IF(B349="",IF(COUNTA(C349:F349,I349:N349)&gt;0,"Add a name",""),IF(COUNTBLANK(D349:F349)&gt;0,"Rate all three",IF(COUNTIF(D349:F349,"High")+COUNTIF(D349:F349,"Low")&lt;&gt;3,"Check ratings",INDEX('Salience map'!$B$18:$B$25,MATCH(D349&amp;E349&amp;F349,'Salience map'!$K$18:$K$25,0)))))</x:f>
      </x:c>
      <x:c r="H349" s="107" t="str">
        <x:f>IFERROR(INDEX('Salience map'!$F$18:$F$25,MATCH(G349,'Salience map'!$B$18:$B$25,0)),"")</x:f>
      </x:c>
      <x:c r="I349" s="105"/>
      <x:c r="J349" s="105"/>
      <x:c r="K349" s="105"/>
      <x:c r="L349" s="105"/>
      <x:c r="M349" s="105"/>
      <x:c r="N349" s="49"/>
      <x:c r="O349" s="74"/>
    </x:row>
    <x:row r="350" ht="30" customHeight="1">
      <x:c r="A350" s="74"/>
      <x:c r="B350" s="104"/>
      <x:c r="C350" s="104"/>
      <x:c r="D350" s="44"/>
      <x:c r="E350" s="44"/>
      <x:c r="F350" s="44"/>
      <x:c r="G350" s="106" t="str">
        <x:f>IF(B350="",IF(COUNTA(C350:F350,I350:N350)&gt;0,"Add a name",""),IF(COUNTBLANK(D350:F350)&gt;0,"Rate all three",IF(COUNTIF(D350:F350,"High")+COUNTIF(D350:F350,"Low")&lt;&gt;3,"Check ratings",INDEX('Salience map'!$B$18:$B$25,MATCH(D350&amp;E350&amp;F350,'Salience map'!$K$18:$K$25,0)))))</x:f>
      </x:c>
      <x:c r="H350" s="106" t="str">
        <x:f>IFERROR(INDEX('Salience map'!$F$18:$F$25,MATCH(G350,'Salience map'!$B$18:$B$25,0)),"")</x:f>
      </x:c>
      <x:c r="I350" s="104"/>
      <x:c r="J350" s="104"/>
      <x:c r="K350" s="104"/>
      <x:c r="L350" s="104"/>
      <x:c r="M350" s="104"/>
      <x:c r="N350" s="48"/>
      <x:c r="O350" s="74"/>
    </x:row>
    <x:row r="351" ht="30" customHeight="1">
      <x:c r="A351" s="74"/>
      <x:c r="B351" s="105"/>
      <x:c r="C351" s="105"/>
      <x:c r="D351" s="45"/>
      <x:c r="E351" s="45"/>
      <x:c r="F351" s="45"/>
      <x:c r="G351" s="107" t="str">
        <x:f>IF(B351="",IF(COUNTA(C351:F351,I351:N351)&gt;0,"Add a name",""),IF(COUNTBLANK(D351:F351)&gt;0,"Rate all three",IF(COUNTIF(D351:F351,"High")+COUNTIF(D351:F351,"Low")&lt;&gt;3,"Check ratings",INDEX('Salience map'!$B$18:$B$25,MATCH(D351&amp;E351&amp;F351,'Salience map'!$K$18:$K$25,0)))))</x:f>
      </x:c>
      <x:c r="H351" s="107" t="str">
        <x:f>IFERROR(INDEX('Salience map'!$F$18:$F$25,MATCH(G351,'Salience map'!$B$18:$B$25,0)),"")</x:f>
      </x:c>
      <x:c r="I351" s="105"/>
      <x:c r="J351" s="105"/>
      <x:c r="K351" s="105"/>
      <x:c r="L351" s="105"/>
      <x:c r="M351" s="105"/>
      <x:c r="N351" s="49"/>
      <x:c r="O351" s="74"/>
    </x:row>
    <x:row r="352" ht="30" customHeight="1">
      <x:c r="A352" s="74"/>
      <x:c r="B352" s="104"/>
      <x:c r="C352" s="104"/>
      <x:c r="D352" s="44"/>
      <x:c r="E352" s="44"/>
      <x:c r="F352" s="44"/>
      <x:c r="G352" s="106" t="str">
        <x:f>IF(B352="",IF(COUNTA(C352:F352,I352:N352)&gt;0,"Add a name",""),IF(COUNTBLANK(D352:F352)&gt;0,"Rate all three",IF(COUNTIF(D352:F352,"High")+COUNTIF(D352:F352,"Low")&lt;&gt;3,"Check ratings",INDEX('Salience map'!$B$18:$B$25,MATCH(D352&amp;E352&amp;F352,'Salience map'!$K$18:$K$25,0)))))</x:f>
      </x:c>
      <x:c r="H352" s="106" t="str">
        <x:f>IFERROR(INDEX('Salience map'!$F$18:$F$25,MATCH(G352,'Salience map'!$B$18:$B$25,0)),"")</x:f>
      </x:c>
      <x:c r="I352" s="104"/>
      <x:c r="J352" s="104"/>
      <x:c r="K352" s="104"/>
      <x:c r="L352" s="104"/>
      <x:c r="M352" s="104"/>
      <x:c r="N352" s="48"/>
      <x:c r="O352" s="74"/>
    </x:row>
    <x:row r="353" ht="30" customHeight="1">
      <x:c r="A353" s="74"/>
      <x:c r="B353" s="105"/>
      <x:c r="C353" s="105"/>
      <x:c r="D353" s="45"/>
      <x:c r="E353" s="45"/>
      <x:c r="F353" s="45"/>
      <x:c r="G353" s="107" t="str">
        <x:f>IF(B353="",IF(COUNTA(C353:F353,I353:N353)&gt;0,"Add a name",""),IF(COUNTBLANK(D353:F353)&gt;0,"Rate all three",IF(COUNTIF(D353:F353,"High")+COUNTIF(D353:F353,"Low")&lt;&gt;3,"Check ratings",INDEX('Salience map'!$B$18:$B$25,MATCH(D353&amp;E353&amp;F353,'Salience map'!$K$18:$K$25,0)))))</x:f>
      </x:c>
      <x:c r="H353" s="107" t="str">
        <x:f>IFERROR(INDEX('Salience map'!$F$18:$F$25,MATCH(G353,'Salience map'!$B$18:$B$25,0)),"")</x:f>
      </x:c>
      <x:c r="I353" s="105"/>
      <x:c r="J353" s="105"/>
      <x:c r="K353" s="105"/>
      <x:c r="L353" s="105"/>
      <x:c r="M353" s="105"/>
      <x:c r="N353" s="49"/>
      <x:c r="O353" s="74"/>
    </x:row>
    <x:row r="354" ht="30" customHeight="1">
      <x:c r="A354" s="74"/>
      <x:c r="B354" s="104"/>
      <x:c r="C354" s="104"/>
      <x:c r="D354" s="44"/>
      <x:c r="E354" s="44"/>
      <x:c r="F354" s="44"/>
      <x:c r="G354" s="106" t="str">
        <x:f>IF(B354="",IF(COUNTA(C354:F354,I354:N354)&gt;0,"Add a name",""),IF(COUNTBLANK(D354:F354)&gt;0,"Rate all three",IF(COUNTIF(D354:F354,"High")+COUNTIF(D354:F354,"Low")&lt;&gt;3,"Check ratings",INDEX('Salience map'!$B$18:$B$25,MATCH(D354&amp;E354&amp;F354,'Salience map'!$K$18:$K$25,0)))))</x:f>
      </x:c>
      <x:c r="H354" s="106" t="str">
        <x:f>IFERROR(INDEX('Salience map'!$F$18:$F$25,MATCH(G354,'Salience map'!$B$18:$B$25,0)),"")</x:f>
      </x:c>
      <x:c r="I354" s="104"/>
      <x:c r="J354" s="104"/>
      <x:c r="K354" s="104"/>
      <x:c r="L354" s="104"/>
      <x:c r="M354" s="104"/>
      <x:c r="N354" s="48"/>
      <x:c r="O354" s="74"/>
    </x:row>
    <x:row r="355" ht="30" customHeight="1">
      <x:c r="A355" s="74"/>
      <x:c r="B355" s="105"/>
      <x:c r="C355" s="105"/>
      <x:c r="D355" s="45"/>
      <x:c r="E355" s="45"/>
      <x:c r="F355" s="45"/>
      <x:c r="G355" s="107" t="str">
        <x:f>IF(B355="",IF(COUNTA(C355:F355,I355:N355)&gt;0,"Add a name",""),IF(COUNTBLANK(D355:F355)&gt;0,"Rate all three",IF(COUNTIF(D355:F355,"High")+COUNTIF(D355:F355,"Low")&lt;&gt;3,"Check ratings",INDEX('Salience map'!$B$18:$B$25,MATCH(D355&amp;E355&amp;F355,'Salience map'!$K$18:$K$25,0)))))</x:f>
      </x:c>
      <x:c r="H355" s="107" t="str">
        <x:f>IFERROR(INDEX('Salience map'!$F$18:$F$25,MATCH(G355,'Salience map'!$B$18:$B$25,0)),"")</x:f>
      </x:c>
      <x:c r="I355" s="105"/>
      <x:c r="J355" s="105"/>
      <x:c r="K355" s="105"/>
      <x:c r="L355" s="105"/>
      <x:c r="M355" s="105"/>
      <x:c r="N355" s="49"/>
      <x:c r="O355" s="74"/>
    </x:row>
    <x:row r="356" ht="30" customHeight="1">
      <x:c r="A356" s="74"/>
      <x:c r="B356" s="104"/>
      <x:c r="C356" s="104"/>
      <x:c r="D356" s="44"/>
      <x:c r="E356" s="44"/>
      <x:c r="F356" s="44"/>
      <x:c r="G356" s="106" t="str">
        <x:f>IF(B356="",IF(COUNTA(C356:F356,I356:N356)&gt;0,"Add a name",""),IF(COUNTBLANK(D356:F356)&gt;0,"Rate all three",IF(COUNTIF(D356:F356,"High")+COUNTIF(D356:F356,"Low")&lt;&gt;3,"Check ratings",INDEX('Salience map'!$B$18:$B$25,MATCH(D356&amp;E356&amp;F356,'Salience map'!$K$18:$K$25,0)))))</x:f>
      </x:c>
      <x:c r="H356" s="106" t="str">
        <x:f>IFERROR(INDEX('Salience map'!$F$18:$F$25,MATCH(G356,'Salience map'!$B$18:$B$25,0)),"")</x:f>
      </x:c>
      <x:c r="I356" s="104"/>
      <x:c r="J356" s="104"/>
      <x:c r="K356" s="104"/>
      <x:c r="L356" s="104"/>
      <x:c r="M356" s="104"/>
      <x:c r="N356" s="48"/>
      <x:c r="O356" s="74"/>
    </x:row>
    <x:row r="357" ht="30" customHeight="1">
      <x:c r="A357" s="74"/>
      <x:c r="B357" s="105"/>
      <x:c r="C357" s="105"/>
      <x:c r="D357" s="45"/>
      <x:c r="E357" s="45"/>
      <x:c r="F357" s="45"/>
      <x:c r="G357" s="107" t="str">
        <x:f>IF(B357="",IF(COUNTA(C357:F357,I357:N357)&gt;0,"Add a name",""),IF(COUNTBLANK(D357:F357)&gt;0,"Rate all three",IF(COUNTIF(D357:F357,"High")+COUNTIF(D357:F357,"Low")&lt;&gt;3,"Check ratings",INDEX('Salience map'!$B$18:$B$25,MATCH(D357&amp;E357&amp;F357,'Salience map'!$K$18:$K$25,0)))))</x:f>
      </x:c>
      <x:c r="H357" s="107" t="str">
        <x:f>IFERROR(INDEX('Salience map'!$F$18:$F$25,MATCH(G357,'Salience map'!$B$18:$B$25,0)),"")</x:f>
      </x:c>
      <x:c r="I357" s="105"/>
      <x:c r="J357" s="105"/>
      <x:c r="K357" s="105"/>
      <x:c r="L357" s="105"/>
      <x:c r="M357" s="105"/>
      <x:c r="N357" s="49"/>
      <x:c r="O357" s="74"/>
    </x:row>
    <x:row r="358" ht="30" customHeight="1">
      <x:c r="A358" s="74"/>
      <x:c r="B358" s="104"/>
      <x:c r="C358" s="104"/>
      <x:c r="D358" s="44"/>
      <x:c r="E358" s="44"/>
      <x:c r="F358" s="44"/>
      <x:c r="G358" s="106" t="str">
        <x:f>IF(B358="",IF(COUNTA(C358:F358,I358:N358)&gt;0,"Add a name",""),IF(COUNTBLANK(D358:F358)&gt;0,"Rate all three",IF(COUNTIF(D358:F358,"High")+COUNTIF(D358:F358,"Low")&lt;&gt;3,"Check ratings",INDEX('Salience map'!$B$18:$B$25,MATCH(D358&amp;E358&amp;F358,'Salience map'!$K$18:$K$25,0)))))</x:f>
      </x:c>
      <x:c r="H358" s="106" t="str">
        <x:f>IFERROR(INDEX('Salience map'!$F$18:$F$25,MATCH(G358,'Salience map'!$B$18:$B$25,0)),"")</x:f>
      </x:c>
      <x:c r="I358" s="104"/>
      <x:c r="J358" s="104"/>
      <x:c r="K358" s="104"/>
      <x:c r="L358" s="104"/>
      <x:c r="M358" s="104"/>
      <x:c r="N358" s="48"/>
      <x:c r="O358" s="74"/>
    </x:row>
    <x:row r="359" ht="30" customHeight="1">
      <x:c r="A359" s="74"/>
      <x:c r="B359" s="105"/>
      <x:c r="C359" s="105"/>
      <x:c r="D359" s="45"/>
      <x:c r="E359" s="45"/>
      <x:c r="F359" s="45"/>
      <x:c r="G359" s="107" t="str">
        <x:f>IF(B359="",IF(COUNTA(C359:F359,I359:N359)&gt;0,"Add a name",""),IF(COUNTBLANK(D359:F359)&gt;0,"Rate all three",IF(COUNTIF(D359:F359,"High")+COUNTIF(D359:F359,"Low")&lt;&gt;3,"Check ratings",INDEX('Salience map'!$B$18:$B$25,MATCH(D359&amp;E359&amp;F359,'Salience map'!$K$18:$K$25,0)))))</x:f>
      </x:c>
      <x:c r="H359" s="107" t="str">
        <x:f>IFERROR(INDEX('Salience map'!$F$18:$F$25,MATCH(G359,'Salience map'!$B$18:$B$25,0)),"")</x:f>
      </x:c>
      <x:c r="I359" s="105"/>
      <x:c r="J359" s="105"/>
      <x:c r="K359" s="105"/>
      <x:c r="L359" s="105"/>
      <x:c r="M359" s="105"/>
      <x:c r="N359" s="49"/>
      <x:c r="O359" s="74"/>
    </x:row>
    <x:row r="360" ht="30" customHeight="1">
      <x:c r="A360" s="74"/>
      <x:c r="B360" s="104"/>
      <x:c r="C360" s="104"/>
      <x:c r="D360" s="44"/>
      <x:c r="E360" s="44"/>
      <x:c r="F360" s="44"/>
      <x:c r="G360" s="106" t="str">
        <x:f>IF(B360="",IF(COUNTA(C360:F360,I360:N360)&gt;0,"Add a name",""),IF(COUNTBLANK(D360:F360)&gt;0,"Rate all three",IF(COUNTIF(D360:F360,"High")+COUNTIF(D360:F360,"Low")&lt;&gt;3,"Check ratings",INDEX('Salience map'!$B$18:$B$25,MATCH(D360&amp;E360&amp;F360,'Salience map'!$K$18:$K$25,0)))))</x:f>
      </x:c>
      <x:c r="H360" s="106" t="str">
        <x:f>IFERROR(INDEX('Salience map'!$F$18:$F$25,MATCH(G360,'Salience map'!$B$18:$B$25,0)),"")</x:f>
      </x:c>
      <x:c r="I360" s="104"/>
      <x:c r="J360" s="104"/>
      <x:c r="K360" s="104"/>
      <x:c r="L360" s="104"/>
      <x:c r="M360" s="104"/>
      <x:c r="N360" s="48"/>
      <x:c r="O360" s="74"/>
    </x:row>
    <x:row r="361" ht="30" customHeight="1">
      <x:c r="A361" s="74"/>
      <x:c r="B361" s="105"/>
      <x:c r="C361" s="105"/>
      <x:c r="D361" s="45"/>
      <x:c r="E361" s="45"/>
      <x:c r="F361" s="45"/>
      <x:c r="G361" s="107" t="str">
        <x:f>IF(B361="",IF(COUNTA(C361:F361,I361:N361)&gt;0,"Add a name",""),IF(COUNTBLANK(D361:F361)&gt;0,"Rate all three",IF(COUNTIF(D361:F361,"High")+COUNTIF(D361:F361,"Low")&lt;&gt;3,"Check ratings",INDEX('Salience map'!$B$18:$B$25,MATCH(D361&amp;E361&amp;F361,'Salience map'!$K$18:$K$25,0)))))</x:f>
      </x:c>
      <x:c r="H361" s="107" t="str">
        <x:f>IFERROR(INDEX('Salience map'!$F$18:$F$25,MATCH(G361,'Salience map'!$B$18:$B$25,0)),"")</x:f>
      </x:c>
      <x:c r="I361" s="105"/>
      <x:c r="J361" s="105"/>
      <x:c r="K361" s="105"/>
      <x:c r="L361" s="105"/>
      <x:c r="M361" s="105"/>
      <x:c r="N361" s="49"/>
      <x:c r="O361" s="74"/>
    </x:row>
    <x:row r="362" ht="30" customHeight="1">
      <x:c r="A362" s="74"/>
      <x:c r="B362" s="104"/>
      <x:c r="C362" s="104"/>
      <x:c r="D362" s="44"/>
      <x:c r="E362" s="44"/>
      <x:c r="F362" s="44"/>
      <x:c r="G362" s="106" t="str">
        <x:f>IF(B362="",IF(COUNTA(C362:F362,I362:N362)&gt;0,"Add a name",""),IF(COUNTBLANK(D362:F362)&gt;0,"Rate all three",IF(COUNTIF(D362:F362,"High")+COUNTIF(D362:F362,"Low")&lt;&gt;3,"Check ratings",INDEX('Salience map'!$B$18:$B$25,MATCH(D362&amp;E362&amp;F362,'Salience map'!$K$18:$K$25,0)))))</x:f>
      </x:c>
      <x:c r="H362" s="106" t="str">
        <x:f>IFERROR(INDEX('Salience map'!$F$18:$F$25,MATCH(G362,'Salience map'!$B$18:$B$25,0)),"")</x:f>
      </x:c>
      <x:c r="I362" s="104"/>
      <x:c r="J362" s="104"/>
      <x:c r="K362" s="104"/>
      <x:c r="L362" s="104"/>
      <x:c r="M362" s="104"/>
      <x:c r="N362" s="48"/>
      <x:c r="O362" s="74"/>
    </x:row>
    <x:row r="363" ht="30" customHeight="1">
      <x:c r="A363" s="74"/>
      <x:c r="B363" s="105"/>
      <x:c r="C363" s="105"/>
      <x:c r="D363" s="45"/>
      <x:c r="E363" s="45"/>
      <x:c r="F363" s="45"/>
      <x:c r="G363" s="107" t="str">
        <x:f>IF(B363="",IF(COUNTA(C363:F363,I363:N363)&gt;0,"Add a name",""),IF(COUNTBLANK(D363:F363)&gt;0,"Rate all three",IF(COUNTIF(D363:F363,"High")+COUNTIF(D363:F363,"Low")&lt;&gt;3,"Check ratings",INDEX('Salience map'!$B$18:$B$25,MATCH(D363&amp;E363&amp;F363,'Salience map'!$K$18:$K$25,0)))))</x:f>
      </x:c>
      <x:c r="H363" s="107" t="str">
        <x:f>IFERROR(INDEX('Salience map'!$F$18:$F$25,MATCH(G363,'Salience map'!$B$18:$B$25,0)),"")</x:f>
      </x:c>
      <x:c r="I363" s="105"/>
      <x:c r="J363" s="105"/>
      <x:c r="K363" s="105"/>
      <x:c r="L363" s="105"/>
      <x:c r="M363" s="105"/>
      <x:c r="N363" s="49"/>
      <x:c r="O363" s="74"/>
    </x:row>
    <x:row r="364" ht="30" customHeight="1">
      <x:c r="A364" s="74"/>
      <x:c r="B364" s="104"/>
      <x:c r="C364" s="104"/>
      <x:c r="D364" s="44"/>
      <x:c r="E364" s="44"/>
      <x:c r="F364" s="44"/>
      <x:c r="G364" s="106" t="str">
        <x:f>IF(B364="",IF(COUNTA(C364:F364,I364:N364)&gt;0,"Add a name",""),IF(COUNTBLANK(D364:F364)&gt;0,"Rate all three",IF(COUNTIF(D364:F364,"High")+COUNTIF(D364:F364,"Low")&lt;&gt;3,"Check ratings",INDEX('Salience map'!$B$18:$B$25,MATCH(D364&amp;E364&amp;F364,'Salience map'!$K$18:$K$25,0)))))</x:f>
      </x:c>
      <x:c r="H364" s="106" t="str">
        <x:f>IFERROR(INDEX('Salience map'!$F$18:$F$25,MATCH(G364,'Salience map'!$B$18:$B$25,0)),"")</x:f>
      </x:c>
      <x:c r="I364" s="104"/>
      <x:c r="J364" s="104"/>
      <x:c r="K364" s="104"/>
      <x:c r="L364" s="104"/>
      <x:c r="M364" s="104"/>
      <x:c r="N364" s="48"/>
      <x:c r="O364" s="74"/>
    </x:row>
    <x:row r="365" ht="30" customHeight="1">
      <x:c r="A365" s="74"/>
      <x:c r="B365" s="105"/>
      <x:c r="C365" s="105"/>
      <x:c r="D365" s="45"/>
      <x:c r="E365" s="45"/>
      <x:c r="F365" s="45"/>
      <x:c r="G365" s="107" t="str">
        <x:f>IF(B365="",IF(COUNTA(C365:F365,I365:N365)&gt;0,"Add a name",""),IF(COUNTBLANK(D365:F365)&gt;0,"Rate all three",IF(COUNTIF(D365:F365,"High")+COUNTIF(D365:F365,"Low")&lt;&gt;3,"Check ratings",INDEX('Salience map'!$B$18:$B$25,MATCH(D365&amp;E365&amp;F365,'Salience map'!$K$18:$K$25,0)))))</x:f>
      </x:c>
      <x:c r="H365" s="107" t="str">
        <x:f>IFERROR(INDEX('Salience map'!$F$18:$F$25,MATCH(G365,'Salience map'!$B$18:$B$25,0)),"")</x:f>
      </x:c>
      <x:c r="I365" s="105"/>
      <x:c r="J365" s="105"/>
      <x:c r="K365" s="105"/>
      <x:c r="L365" s="105"/>
      <x:c r="M365" s="105"/>
      <x:c r="N365" s="49"/>
      <x:c r="O365" s="74"/>
    </x:row>
    <x:row r="366" ht="30" customHeight="1">
      <x:c r="A366" s="74"/>
      <x:c r="B366" s="104"/>
      <x:c r="C366" s="104"/>
      <x:c r="D366" s="44"/>
      <x:c r="E366" s="44"/>
      <x:c r="F366" s="44"/>
      <x:c r="G366" s="106" t="str">
        <x:f>IF(B366="",IF(COUNTA(C366:F366,I366:N366)&gt;0,"Add a name",""),IF(COUNTBLANK(D366:F366)&gt;0,"Rate all three",IF(COUNTIF(D366:F366,"High")+COUNTIF(D366:F366,"Low")&lt;&gt;3,"Check ratings",INDEX('Salience map'!$B$18:$B$25,MATCH(D366&amp;E366&amp;F366,'Salience map'!$K$18:$K$25,0)))))</x:f>
      </x:c>
      <x:c r="H366" s="106" t="str">
        <x:f>IFERROR(INDEX('Salience map'!$F$18:$F$25,MATCH(G366,'Salience map'!$B$18:$B$25,0)),"")</x:f>
      </x:c>
      <x:c r="I366" s="104"/>
      <x:c r="J366" s="104"/>
      <x:c r="K366" s="104"/>
      <x:c r="L366" s="104"/>
      <x:c r="M366" s="104"/>
      <x:c r="N366" s="48"/>
      <x:c r="O366" s="74"/>
    </x:row>
    <x:row r="367" ht="30" customHeight="1">
      <x:c r="A367" s="74"/>
      <x:c r="B367" s="105"/>
      <x:c r="C367" s="105"/>
      <x:c r="D367" s="45"/>
      <x:c r="E367" s="45"/>
      <x:c r="F367" s="45"/>
      <x:c r="G367" s="107" t="str">
        <x:f>IF(B367="",IF(COUNTA(C367:F367,I367:N367)&gt;0,"Add a name",""),IF(COUNTBLANK(D367:F367)&gt;0,"Rate all three",IF(COUNTIF(D367:F367,"High")+COUNTIF(D367:F367,"Low")&lt;&gt;3,"Check ratings",INDEX('Salience map'!$B$18:$B$25,MATCH(D367&amp;E367&amp;F367,'Salience map'!$K$18:$K$25,0)))))</x:f>
      </x:c>
      <x:c r="H367" s="107" t="str">
        <x:f>IFERROR(INDEX('Salience map'!$F$18:$F$25,MATCH(G367,'Salience map'!$B$18:$B$25,0)),"")</x:f>
      </x:c>
      <x:c r="I367" s="105"/>
      <x:c r="J367" s="105"/>
      <x:c r="K367" s="105"/>
      <x:c r="L367" s="105"/>
      <x:c r="M367" s="105"/>
      <x:c r="N367" s="49"/>
      <x:c r="O367" s="74"/>
    </x:row>
    <x:row r="368" ht="30" customHeight="1">
      <x:c r="A368" s="74"/>
      <x:c r="B368" s="104"/>
      <x:c r="C368" s="104"/>
      <x:c r="D368" s="44"/>
      <x:c r="E368" s="44"/>
      <x:c r="F368" s="44"/>
      <x:c r="G368" s="106" t="str">
        <x:f>IF(B368="",IF(COUNTA(C368:F368,I368:N368)&gt;0,"Add a name",""),IF(COUNTBLANK(D368:F368)&gt;0,"Rate all three",IF(COUNTIF(D368:F368,"High")+COUNTIF(D368:F368,"Low")&lt;&gt;3,"Check ratings",INDEX('Salience map'!$B$18:$B$25,MATCH(D368&amp;E368&amp;F368,'Salience map'!$K$18:$K$25,0)))))</x:f>
      </x:c>
      <x:c r="H368" s="106" t="str">
        <x:f>IFERROR(INDEX('Salience map'!$F$18:$F$25,MATCH(G368,'Salience map'!$B$18:$B$25,0)),"")</x:f>
      </x:c>
      <x:c r="I368" s="104"/>
      <x:c r="J368" s="104"/>
      <x:c r="K368" s="104"/>
      <x:c r="L368" s="104"/>
      <x:c r="M368" s="104"/>
      <x:c r="N368" s="48"/>
      <x:c r="O368" s="74"/>
    </x:row>
    <x:row r="369" ht="30" customHeight="1">
      <x:c r="A369" s="74"/>
      <x:c r="B369" s="105"/>
      <x:c r="C369" s="105"/>
      <x:c r="D369" s="45"/>
      <x:c r="E369" s="45"/>
      <x:c r="F369" s="45"/>
      <x:c r="G369" s="107" t="str">
        <x:f>IF(B369="",IF(COUNTA(C369:F369,I369:N369)&gt;0,"Add a name",""),IF(COUNTBLANK(D369:F369)&gt;0,"Rate all three",IF(COUNTIF(D369:F369,"High")+COUNTIF(D369:F369,"Low")&lt;&gt;3,"Check ratings",INDEX('Salience map'!$B$18:$B$25,MATCH(D369&amp;E369&amp;F369,'Salience map'!$K$18:$K$25,0)))))</x:f>
      </x:c>
      <x:c r="H369" s="107" t="str">
        <x:f>IFERROR(INDEX('Salience map'!$F$18:$F$25,MATCH(G369,'Salience map'!$B$18:$B$25,0)),"")</x:f>
      </x:c>
      <x:c r="I369" s="105"/>
      <x:c r="J369" s="105"/>
      <x:c r="K369" s="105"/>
      <x:c r="L369" s="105"/>
      <x:c r="M369" s="105"/>
      <x:c r="N369" s="49"/>
      <x:c r="O369" s="74"/>
    </x:row>
    <x:row r="370" ht="30" customHeight="1">
      <x:c r="A370" s="74"/>
      <x:c r="B370" s="104"/>
      <x:c r="C370" s="104"/>
      <x:c r="D370" s="44"/>
      <x:c r="E370" s="44"/>
      <x:c r="F370" s="44"/>
      <x:c r="G370" s="106" t="str">
        <x:f>IF(B370="",IF(COUNTA(C370:F370,I370:N370)&gt;0,"Add a name",""),IF(COUNTBLANK(D370:F370)&gt;0,"Rate all three",IF(COUNTIF(D370:F370,"High")+COUNTIF(D370:F370,"Low")&lt;&gt;3,"Check ratings",INDEX('Salience map'!$B$18:$B$25,MATCH(D370&amp;E370&amp;F370,'Salience map'!$K$18:$K$25,0)))))</x:f>
      </x:c>
      <x:c r="H370" s="106" t="str">
        <x:f>IFERROR(INDEX('Salience map'!$F$18:$F$25,MATCH(G370,'Salience map'!$B$18:$B$25,0)),"")</x:f>
      </x:c>
      <x:c r="I370" s="104"/>
      <x:c r="J370" s="104"/>
      <x:c r="K370" s="104"/>
      <x:c r="L370" s="104"/>
      <x:c r="M370" s="104"/>
      <x:c r="N370" s="48"/>
      <x:c r="O370" s="74"/>
    </x:row>
    <x:row r="371" ht="30" customHeight="1">
      <x:c r="A371" s="74"/>
      <x:c r="B371" s="105"/>
      <x:c r="C371" s="105"/>
      <x:c r="D371" s="45"/>
      <x:c r="E371" s="45"/>
      <x:c r="F371" s="45"/>
      <x:c r="G371" s="107" t="str">
        <x:f>IF(B371="",IF(COUNTA(C371:F371,I371:N371)&gt;0,"Add a name",""),IF(COUNTBLANK(D371:F371)&gt;0,"Rate all three",IF(COUNTIF(D371:F371,"High")+COUNTIF(D371:F371,"Low")&lt;&gt;3,"Check ratings",INDEX('Salience map'!$B$18:$B$25,MATCH(D371&amp;E371&amp;F371,'Salience map'!$K$18:$K$25,0)))))</x:f>
      </x:c>
      <x:c r="H371" s="107" t="str">
        <x:f>IFERROR(INDEX('Salience map'!$F$18:$F$25,MATCH(G371,'Salience map'!$B$18:$B$25,0)),"")</x:f>
      </x:c>
      <x:c r="I371" s="105"/>
      <x:c r="J371" s="105"/>
      <x:c r="K371" s="105"/>
      <x:c r="L371" s="105"/>
      <x:c r="M371" s="105"/>
      <x:c r="N371" s="49"/>
      <x:c r="O371" s="74"/>
    </x:row>
    <x:row r="372" ht="30" customHeight="1">
      <x:c r="A372" s="74"/>
      <x:c r="B372" s="104"/>
      <x:c r="C372" s="104"/>
      <x:c r="D372" s="44"/>
      <x:c r="E372" s="44"/>
      <x:c r="F372" s="44"/>
      <x:c r="G372" s="106" t="str">
        <x:f>IF(B372="",IF(COUNTA(C372:F372,I372:N372)&gt;0,"Add a name",""),IF(COUNTBLANK(D372:F372)&gt;0,"Rate all three",IF(COUNTIF(D372:F372,"High")+COUNTIF(D372:F372,"Low")&lt;&gt;3,"Check ratings",INDEX('Salience map'!$B$18:$B$25,MATCH(D372&amp;E372&amp;F372,'Salience map'!$K$18:$K$25,0)))))</x:f>
      </x:c>
      <x:c r="H372" s="106" t="str">
        <x:f>IFERROR(INDEX('Salience map'!$F$18:$F$25,MATCH(G372,'Salience map'!$B$18:$B$25,0)),"")</x:f>
      </x:c>
      <x:c r="I372" s="104"/>
      <x:c r="J372" s="104"/>
      <x:c r="K372" s="104"/>
      <x:c r="L372" s="104"/>
      <x:c r="M372" s="104"/>
      <x:c r="N372" s="48"/>
      <x:c r="O372" s="74"/>
    </x:row>
    <x:row r="373" ht="30" customHeight="1">
      <x:c r="A373" s="74"/>
      <x:c r="B373" s="105"/>
      <x:c r="C373" s="105"/>
      <x:c r="D373" s="45"/>
      <x:c r="E373" s="45"/>
      <x:c r="F373" s="45"/>
      <x:c r="G373" s="107" t="str">
        <x:f>IF(B373="",IF(COUNTA(C373:F373,I373:N373)&gt;0,"Add a name",""),IF(COUNTBLANK(D373:F373)&gt;0,"Rate all three",IF(COUNTIF(D373:F373,"High")+COUNTIF(D373:F373,"Low")&lt;&gt;3,"Check ratings",INDEX('Salience map'!$B$18:$B$25,MATCH(D373&amp;E373&amp;F373,'Salience map'!$K$18:$K$25,0)))))</x:f>
      </x:c>
      <x:c r="H373" s="107" t="str">
        <x:f>IFERROR(INDEX('Salience map'!$F$18:$F$25,MATCH(G373,'Salience map'!$B$18:$B$25,0)),"")</x:f>
      </x:c>
      <x:c r="I373" s="105"/>
      <x:c r="J373" s="105"/>
      <x:c r="K373" s="105"/>
      <x:c r="L373" s="105"/>
      <x:c r="M373" s="105"/>
      <x:c r="N373" s="49"/>
      <x:c r="O373" s="74"/>
    </x:row>
    <x:row r="374" ht="30" customHeight="1">
      <x:c r="A374" s="74"/>
      <x:c r="B374" s="104"/>
      <x:c r="C374" s="104"/>
      <x:c r="D374" s="44"/>
      <x:c r="E374" s="44"/>
      <x:c r="F374" s="44"/>
      <x:c r="G374" s="106" t="str">
        <x:f>IF(B374="",IF(COUNTA(C374:F374,I374:N374)&gt;0,"Add a name",""),IF(COUNTBLANK(D374:F374)&gt;0,"Rate all three",IF(COUNTIF(D374:F374,"High")+COUNTIF(D374:F374,"Low")&lt;&gt;3,"Check ratings",INDEX('Salience map'!$B$18:$B$25,MATCH(D374&amp;E374&amp;F374,'Salience map'!$K$18:$K$25,0)))))</x:f>
      </x:c>
      <x:c r="H374" s="106" t="str">
        <x:f>IFERROR(INDEX('Salience map'!$F$18:$F$25,MATCH(G374,'Salience map'!$B$18:$B$25,0)),"")</x:f>
      </x:c>
      <x:c r="I374" s="104"/>
      <x:c r="J374" s="104"/>
      <x:c r="K374" s="104"/>
      <x:c r="L374" s="104"/>
      <x:c r="M374" s="104"/>
      <x:c r="N374" s="48"/>
      <x:c r="O374" s="74"/>
    </x:row>
    <x:row r="375" ht="30" customHeight="1">
      <x:c r="A375" s="74"/>
      <x:c r="B375" s="105"/>
      <x:c r="C375" s="105"/>
      <x:c r="D375" s="45"/>
      <x:c r="E375" s="45"/>
      <x:c r="F375" s="45"/>
      <x:c r="G375" s="107" t="str">
        <x:f>IF(B375="",IF(COUNTA(C375:F375,I375:N375)&gt;0,"Add a name",""),IF(COUNTBLANK(D375:F375)&gt;0,"Rate all three",IF(COUNTIF(D375:F375,"High")+COUNTIF(D375:F375,"Low")&lt;&gt;3,"Check ratings",INDEX('Salience map'!$B$18:$B$25,MATCH(D375&amp;E375&amp;F375,'Salience map'!$K$18:$K$25,0)))))</x:f>
      </x:c>
      <x:c r="H375" s="107" t="str">
        <x:f>IFERROR(INDEX('Salience map'!$F$18:$F$25,MATCH(G375,'Salience map'!$B$18:$B$25,0)),"")</x:f>
      </x:c>
      <x:c r="I375" s="105"/>
      <x:c r="J375" s="105"/>
      <x:c r="K375" s="105"/>
      <x:c r="L375" s="105"/>
      <x:c r="M375" s="105"/>
      <x:c r="N375" s="49"/>
      <x:c r="O375" s="74"/>
    </x:row>
    <x:row r="376" ht="30" customHeight="1">
      <x:c r="A376" s="74"/>
      <x:c r="B376" s="104"/>
      <x:c r="C376" s="104"/>
      <x:c r="D376" s="44"/>
      <x:c r="E376" s="44"/>
      <x:c r="F376" s="44"/>
      <x:c r="G376" s="106" t="str">
        <x:f>IF(B376="",IF(COUNTA(C376:F376,I376:N376)&gt;0,"Add a name",""),IF(COUNTBLANK(D376:F376)&gt;0,"Rate all three",IF(COUNTIF(D376:F376,"High")+COUNTIF(D376:F376,"Low")&lt;&gt;3,"Check ratings",INDEX('Salience map'!$B$18:$B$25,MATCH(D376&amp;E376&amp;F376,'Salience map'!$K$18:$K$25,0)))))</x:f>
      </x:c>
      <x:c r="H376" s="106" t="str">
        <x:f>IFERROR(INDEX('Salience map'!$F$18:$F$25,MATCH(G376,'Salience map'!$B$18:$B$25,0)),"")</x:f>
      </x:c>
      <x:c r="I376" s="104"/>
      <x:c r="J376" s="104"/>
      <x:c r="K376" s="104"/>
      <x:c r="L376" s="104"/>
      <x:c r="M376" s="104"/>
      <x:c r="N376" s="48"/>
      <x:c r="O376" s="74"/>
    </x:row>
    <x:row r="377" ht="30" customHeight="1">
      <x:c r="A377" s="74"/>
      <x:c r="B377" s="105"/>
      <x:c r="C377" s="105"/>
      <x:c r="D377" s="45"/>
      <x:c r="E377" s="45"/>
      <x:c r="F377" s="45"/>
      <x:c r="G377" s="107" t="str">
        <x:f>IF(B377="",IF(COUNTA(C377:F377,I377:N377)&gt;0,"Add a name",""),IF(COUNTBLANK(D377:F377)&gt;0,"Rate all three",IF(COUNTIF(D377:F377,"High")+COUNTIF(D377:F377,"Low")&lt;&gt;3,"Check ratings",INDEX('Salience map'!$B$18:$B$25,MATCH(D377&amp;E377&amp;F377,'Salience map'!$K$18:$K$25,0)))))</x:f>
      </x:c>
      <x:c r="H377" s="107" t="str">
        <x:f>IFERROR(INDEX('Salience map'!$F$18:$F$25,MATCH(G377,'Salience map'!$B$18:$B$25,0)),"")</x:f>
      </x:c>
      <x:c r="I377" s="105"/>
      <x:c r="J377" s="105"/>
      <x:c r="K377" s="105"/>
      <x:c r="L377" s="105"/>
      <x:c r="M377" s="105"/>
      <x:c r="N377" s="49"/>
      <x:c r="O377" s="74"/>
    </x:row>
    <x:row r="378" ht="30" customHeight="1">
      <x:c r="A378" s="74"/>
      <x:c r="B378" s="104"/>
      <x:c r="C378" s="104"/>
      <x:c r="D378" s="44"/>
      <x:c r="E378" s="44"/>
      <x:c r="F378" s="44"/>
      <x:c r="G378" s="106" t="str">
        <x:f>IF(B378="",IF(COUNTA(C378:F378,I378:N378)&gt;0,"Add a name",""),IF(COUNTBLANK(D378:F378)&gt;0,"Rate all three",IF(COUNTIF(D378:F378,"High")+COUNTIF(D378:F378,"Low")&lt;&gt;3,"Check ratings",INDEX('Salience map'!$B$18:$B$25,MATCH(D378&amp;E378&amp;F378,'Salience map'!$K$18:$K$25,0)))))</x:f>
      </x:c>
      <x:c r="H378" s="106" t="str">
        <x:f>IFERROR(INDEX('Salience map'!$F$18:$F$25,MATCH(G378,'Salience map'!$B$18:$B$25,0)),"")</x:f>
      </x:c>
      <x:c r="I378" s="104"/>
      <x:c r="J378" s="104"/>
      <x:c r="K378" s="104"/>
      <x:c r="L378" s="104"/>
      <x:c r="M378" s="104"/>
      <x:c r="N378" s="48"/>
      <x:c r="O378" s="74"/>
    </x:row>
    <x:row r="379" ht="30" customHeight="1">
      <x:c r="A379" s="74"/>
      <x:c r="B379" s="105"/>
      <x:c r="C379" s="105"/>
      <x:c r="D379" s="45"/>
      <x:c r="E379" s="45"/>
      <x:c r="F379" s="45"/>
      <x:c r="G379" s="107" t="str">
        <x:f>IF(B379="",IF(COUNTA(C379:F379,I379:N379)&gt;0,"Add a name",""),IF(COUNTBLANK(D379:F379)&gt;0,"Rate all three",IF(COUNTIF(D379:F379,"High")+COUNTIF(D379:F379,"Low")&lt;&gt;3,"Check ratings",INDEX('Salience map'!$B$18:$B$25,MATCH(D379&amp;E379&amp;F379,'Salience map'!$K$18:$K$25,0)))))</x:f>
      </x:c>
      <x:c r="H379" s="107" t="str">
        <x:f>IFERROR(INDEX('Salience map'!$F$18:$F$25,MATCH(G379,'Salience map'!$B$18:$B$25,0)),"")</x:f>
      </x:c>
      <x:c r="I379" s="105"/>
      <x:c r="J379" s="105"/>
      <x:c r="K379" s="105"/>
      <x:c r="L379" s="105"/>
      <x:c r="M379" s="105"/>
      <x:c r="N379" s="49"/>
      <x:c r="O379" s="74"/>
    </x:row>
    <x:row r="380" ht="30" customHeight="1">
      <x:c r="A380" s="74"/>
      <x:c r="B380" s="104"/>
      <x:c r="C380" s="104"/>
      <x:c r="D380" s="44"/>
      <x:c r="E380" s="44"/>
      <x:c r="F380" s="44"/>
      <x:c r="G380" s="106" t="str">
        <x:f>IF(B380="",IF(COUNTA(C380:F380,I380:N380)&gt;0,"Add a name",""),IF(COUNTBLANK(D380:F380)&gt;0,"Rate all three",IF(COUNTIF(D380:F380,"High")+COUNTIF(D380:F380,"Low")&lt;&gt;3,"Check ratings",INDEX('Salience map'!$B$18:$B$25,MATCH(D380&amp;E380&amp;F380,'Salience map'!$K$18:$K$25,0)))))</x:f>
      </x:c>
      <x:c r="H380" s="106" t="str">
        <x:f>IFERROR(INDEX('Salience map'!$F$18:$F$25,MATCH(G380,'Salience map'!$B$18:$B$25,0)),"")</x:f>
      </x:c>
      <x:c r="I380" s="104"/>
      <x:c r="J380" s="104"/>
      <x:c r="K380" s="104"/>
      <x:c r="L380" s="104"/>
      <x:c r="M380" s="104"/>
      <x:c r="N380" s="48"/>
      <x:c r="O380" s="74"/>
    </x:row>
    <x:row r="381" ht="30" customHeight="1">
      <x:c r="A381" s="74"/>
      <x:c r="B381" s="105"/>
      <x:c r="C381" s="105"/>
      <x:c r="D381" s="45"/>
      <x:c r="E381" s="45"/>
      <x:c r="F381" s="45"/>
      <x:c r="G381" s="107" t="str">
        <x:f>IF(B381="",IF(COUNTA(C381:F381,I381:N381)&gt;0,"Add a name",""),IF(COUNTBLANK(D381:F381)&gt;0,"Rate all three",IF(COUNTIF(D381:F381,"High")+COUNTIF(D381:F381,"Low")&lt;&gt;3,"Check ratings",INDEX('Salience map'!$B$18:$B$25,MATCH(D381&amp;E381&amp;F381,'Salience map'!$K$18:$K$25,0)))))</x:f>
      </x:c>
      <x:c r="H381" s="107" t="str">
        <x:f>IFERROR(INDEX('Salience map'!$F$18:$F$25,MATCH(G381,'Salience map'!$B$18:$B$25,0)),"")</x:f>
      </x:c>
      <x:c r="I381" s="105"/>
      <x:c r="J381" s="105"/>
      <x:c r="K381" s="105"/>
      <x:c r="L381" s="105"/>
      <x:c r="M381" s="105"/>
      <x:c r="N381" s="49"/>
      <x:c r="O381" s="74"/>
    </x:row>
    <x:row r="382" ht="30" customHeight="1">
      <x:c r="A382" s="74"/>
      <x:c r="B382" s="104"/>
      <x:c r="C382" s="104"/>
      <x:c r="D382" s="44"/>
      <x:c r="E382" s="44"/>
      <x:c r="F382" s="44"/>
      <x:c r="G382" s="106" t="str">
        <x:f>IF(B382="",IF(COUNTA(C382:F382,I382:N382)&gt;0,"Add a name",""),IF(COUNTBLANK(D382:F382)&gt;0,"Rate all three",IF(COUNTIF(D382:F382,"High")+COUNTIF(D382:F382,"Low")&lt;&gt;3,"Check ratings",INDEX('Salience map'!$B$18:$B$25,MATCH(D382&amp;E382&amp;F382,'Salience map'!$K$18:$K$25,0)))))</x:f>
      </x:c>
      <x:c r="H382" s="106" t="str">
        <x:f>IFERROR(INDEX('Salience map'!$F$18:$F$25,MATCH(G382,'Salience map'!$B$18:$B$25,0)),"")</x:f>
      </x:c>
      <x:c r="I382" s="104"/>
      <x:c r="J382" s="104"/>
      <x:c r="K382" s="104"/>
      <x:c r="L382" s="104"/>
      <x:c r="M382" s="104"/>
      <x:c r="N382" s="48"/>
      <x:c r="O382" s="74"/>
    </x:row>
    <x:row r="383" ht="30" customHeight="1">
      <x:c r="A383" s="74"/>
      <x:c r="B383" s="105"/>
      <x:c r="C383" s="105"/>
      <x:c r="D383" s="45"/>
      <x:c r="E383" s="45"/>
      <x:c r="F383" s="45"/>
      <x:c r="G383" s="107" t="str">
        <x:f>IF(B383="",IF(COUNTA(C383:F383,I383:N383)&gt;0,"Add a name",""),IF(COUNTBLANK(D383:F383)&gt;0,"Rate all three",IF(COUNTIF(D383:F383,"High")+COUNTIF(D383:F383,"Low")&lt;&gt;3,"Check ratings",INDEX('Salience map'!$B$18:$B$25,MATCH(D383&amp;E383&amp;F383,'Salience map'!$K$18:$K$25,0)))))</x:f>
      </x:c>
      <x:c r="H383" s="107" t="str">
        <x:f>IFERROR(INDEX('Salience map'!$F$18:$F$25,MATCH(G383,'Salience map'!$B$18:$B$25,0)),"")</x:f>
      </x:c>
      <x:c r="I383" s="105"/>
      <x:c r="J383" s="105"/>
      <x:c r="K383" s="105"/>
      <x:c r="L383" s="105"/>
      <x:c r="M383" s="105"/>
      <x:c r="N383" s="49"/>
      <x:c r="O383" s="74"/>
    </x:row>
    <x:row r="384" ht="30" customHeight="1">
      <x:c r="A384" s="74"/>
      <x:c r="B384" s="104"/>
      <x:c r="C384" s="104"/>
      <x:c r="D384" s="44"/>
      <x:c r="E384" s="44"/>
      <x:c r="F384" s="44"/>
      <x:c r="G384" s="106" t="str">
        <x:f>IF(B384="",IF(COUNTA(C384:F384,I384:N384)&gt;0,"Add a name",""),IF(COUNTBLANK(D384:F384)&gt;0,"Rate all three",IF(COUNTIF(D384:F384,"High")+COUNTIF(D384:F384,"Low")&lt;&gt;3,"Check ratings",INDEX('Salience map'!$B$18:$B$25,MATCH(D384&amp;E384&amp;F384,'Salience map'!$K$18:$K$25,0)))))</x:f>
      </x:c>
      <x:c r="H384" s="106" t="str">
        <x:f>IFERROR(INDEX('Salience map'!$F$18:$F$25,MATCH(G384,'Salience map'!$B$18:$B$25,0)),"")</x:f>
      </x:c>
      <x:c r="I384" s="104"/>
      <x:c r="J384" s="104"/>
      <x:c r="K384" s="104"/>
      <x:c r="L384" s="104"/>
      <x:c r="M384" s="104"/>
      <x:c r="N384" s="48"/>
      <x:c r="O384" s="74"/>
    </x:row>
    <x:row r="385" ht="30" customHeight="1">
      <x:c r="A385" s="74"/>
      <x:c r="B385" s="105"/>
      <x:c r="C385" s="105"/>
      <x:c r="D385" s="45"/>
      <x:c r="E385" s="45"/>
      <x:c r="F385" s="45"/>
      <x:c r="G385" s="107" t="str">
        <x:f>IF(B385="",IF(COUNTA(C385:F385,I385:N385)&gt;0,"Add a name",""),IF(COUNTBLANK(D385:F385)&gt;0,"Rate all three",IF(COUNTIF(D385:F385,"High")+COUNTIF(D385:F385,"Low")&lt;&gt;3,"Check ratings",INDEX('Salience map'!$B$18:$B$25,MATCH(D385&amp;E385&amp;F385,'Salience map'!$K$18:$K$25,0)))))</x:f>
      </x:c>
      <x:c r="H385" s="107" t="str">
        <x:f>IFERROR(INDEX('Salience map'!$F$18:$F$25,MATCH(G385,'Salience map'!$B$18:$B$25,0)),"")</x:f>
      </x:c>
      <x:c r="I385" s="105"/>
      <x:c r="J385" s="105"/>
      <x:c r="K385" s="105"/>
      <x:c r="L385" s="105"/>
      <x:c r="M385" s="105"/>
      <x:c r="N385" s="49"/>
      <x:c r="O385" s="74"/>
    </x:row>
    <x:row r="386" ht="30" customHeight="1">
      <x:c r="A386" s="74"/>
      <x:c r="B386" s="104"/>
      <x:c r="C386" s="104"/>
      <x:c r="D386" s="44"/>
      <x:c r="E386" s="44"/>
      <x:c r="F386" s="44"/>
      <x:c r="G386" s="106" t="str">
        <x:f>IF(B386="",IF(COUNTA(C386:F386,I386:N386)&gt;0,"Add a name",""),IF(COUNTBLANK(D386:F386)&gt;0,"Rate all three",IF(COUNTIF(D386:F386,"High")+COUNTIF(D386:F386,"Low")&lt;&gt;3,"Check ratings",INDEX('Salience map'!$B$18:$B$25,MATCH(D386&amp;E386&amp;F386,'Salience map'!$K$18:$K$25,0)))))</x:f>
      </x:c>
      <x:c r="H386" s="106" t="str">
        <x:f>IFERROR(INDEX('Salience map'!$F$18:$F$25,MATCH(G386,'Salience map'!$B$18:$B$25,0)),"")</x:f>
      </x:c>
      <x:c r="I386" s="104"/>
      <x:c r="J386" s="104"/>
      <x:c r="K386" s="104"/>
      <x:c r="L386" s="104"/>
      <x:c r="M386" s="104"/>
      <x:c r="N386" s="48"/>
      <x:c r="O386" s="74"/>
    </x:row>
    <x:row r="387" ht="30" customHeight="1">
      <x:c r="A387" s="74"/>
      <x:c r="B387" s="105"/>
      <x:c r="C387" s="105"/>
      <x:c r="D387" s="45"/>
      <x:c r="E387" s="45"/>
      <x:c r="F387" s="45"/>
      <x:c r="G387" s="107" t="str">
        <x:f>IF(B387="",IF(COUNTA(C387:F387,I387:N387)&gt;0,"Add a name",""),IF(COUNTBLANK(D387:F387)&gt;0,"Rate all three",IF(COUNTIF(D387:F387,"High")+COUNTIF(D387:F387,"Low")&lt;&gt;3,"Check ratings",INDEX('Salience map'!$B$18:$B$25,MATCH(D387&amp;E387&amp;F387,'Salience map'!$K$18:$K$25,0)))))</x:f>
      </x:c>
      <x:c r="H387" s="107" t="str">
        <x:f>IFERROR(INDEX('Salience map'!$F$18:$F$25,MATCH(G387,'Salience map'!$B$18:$B$25,0)),"")</x:f>
      </x:c>
      <x:c r="I387" s="105"/>
      <x:c r="J387" s="105"/>
      <x:c r="K387" s="105"/>
      <x:c r="L387" s="105"/>
      <x:c r="M387" s="105"/>
      <x:c r="N387" s="49"/>
      <x:c r="O387" s="74"/>
    </x:row>
    <x:row r="388" ht="30" customHeight="1">
      <x:c r="A388" s="74"/>
      <x:c r="B388" s="104"/>
      <x:c r="C388" s="104"/>
      <x:c r="D388" s="44"/>
      <x:c r="E388" s="44"/>
      <x:c r="F388" s="44"/>
      <x:c r="G388" s="106" t="str">
        <x:f>IF(B388="",IF(COUNTA(C388:F388,I388:N388)&gt;0,"Add a name",""),IF(COUNTBLANK(D388:F388)&gt;0,"Rate all three",IF(COUNTIF(D388:F388,"High")+COUNTIF(D388:F388,"Low")&lt;&gt;3,"Check ratings",INDEX('Salience map'!$B$18:$B$25,MATCH(D388&amp;E388&amp;F388,'Salience map'!$K$18:$K$25,0)))))</x:f>
      </x:c>
      <x:c r="H388" s="106" t="str">
        <x:f>IFERROR(INDEX('Salience map'!$F$18:$F$25,MATCH(G388,'Salience map'!$B$18:$B$25,0)),"")</x:f>
      </x:c>
      <x:c r="I388" s="104"/>
      <x:c r="J388" s="104"/>
      <x:c r="K388" s="104"/>
      <x:c r="L388" s="104"/>
      <x:c r="M388" s="104"/>
      <x:c r="N388" s="48"/>
      <x:c r="O388" s="74"/>
    </x:row>
    <x:row r="389" ht="30" customHeight="1">
      <x:c r="A389" s="74"/>
      <x:c r="B389" s="105"/>
      <x:c r="C389" s="105"/>
      <x:c r="D389" s="45"/>
      <x:c r="E389" s="45"/>
      <x:c r="F389" s="45"/>
      <x:c r="G389" s="107" t="str">
        <x:f>IF(B389="",IF(COUNTA(C389:F389,I389:N389)&gt;0,"Add a name",""),IF(COUNTBLANK(D389:F389)&gt;0,"Rate all three",IF(COUNTIF(D389:F389,"High")+COUNTIF(D389:F389,"Low")&lt;&gt;3,"Check ratings",INDEX('Salience map'!$B$18:$B$25,MATCH(D389&amp;E389&amp;F389,'Salience map'!$K$18:$K$25,0)))))</x:f>
      </x:c>
      <x:c r="H389" s="107" t="str">
        <x:f>IFERROR(INDEX('Salience map'!$F$18:$F$25,MATCH(G389,'Salience map'!$B$18:$B$25,0)),"")</x:f>
      </x:c>
      <x:c r="I389" s="105"/>
      <x:c r="J389" s="105"/>
      <x:c r="K389" s="105"/>
      <x:c r="L389" s="105"/>
      <x:c r="M389" s="105"/>
      <x:c r="N389" s="49"/>
      <x:c r="O389" s="74"/>
    </x:row>
    <x:row r="390" ht="30" customHeight="1">
      <x:c r="A390" s="74"/>
      <x:c r="B390" s="104"/>
      <x:c r="C390" s="104"/>
      <x:c r="D390" s="44"/>
      <x:c r="E390" s="44"/>
      <x:c r="F390" s="44"/>
      <x:c r="G390" s="106" t="str">
        <x:f>IF(B390="",IF(COUNTA(C390:F390,I390:N390)&gt;0,"Add a name",""),IF(COUNTBLANK(D390:F390)&gt;0,"Rate all three",IF(COUNTIF(D390:F390,"High")+COUNTIF(D390:F390,"Low")&lt;&gt;3,"Check ratings",INDEX('Salience map'!$B$18:$B$25,MATCH(D390&amp;E390&amp;F390,'Salience map'!$K$18:$K$25,0)))))</x:f>
      </x:c>
      <x:c r="H390" s="106" t="str">
        <x:f>IFERROR(INDEX('Salience map'!$F$18:$F$25,MATCH(G390,'Salience map'!$B$18:$B$25,0)),"")</x:f>
      </x:c>
      <x:c r="I390" s="104"/>
      <x:c r="J390" s="104"/>
      <x:c r="K390" s="104"/>
      <x:c r="L390" s="104"/>
      <x:c r="M390" s="104"/>
      <x:c r="N390" s="48"/>
      <x:c r="O390" s="74"/>
    </x:row>
    <x:row r="391" ht="30" customHeight="1">
      <x:c r="A391" s="74"/>
      <x:c r="B391" s="105"/>
      <x:c r="C391" s="105"/>
      <x:c r="D391" s="45"/>
      <x:c r="E391" s="45"/>
      <x:c r="F391" s="45"/>
      <x:c r="G391" s="107" t="str">
        <x:f>IF(B391="",IF(COUNTA(C391:F391,I391:N391)&gt;0,"Add a name",""),IF(COUNTBLANK(D391:F391)&gt;0,"Rate all three",IF(COUNTIF(D391:F391,"High")+COUNTIF(D391:F391,"Low")&lt;&gt;3,"Check ratings",INDEX('Salience map'!$B$18:$B$25,MATCH(D391&amp;E391&amp;F391,'Salience map'!$K$18:$K$25,0)))))</x:f>
      </x:c>
      <x:c r="H391" s="107" t="str">
        <x:f>IFERROR(INDEX('Salience map'!$F$18:$F$25,MATCH(G391,'Salience map'!$B$18:$B$25,0)),"")</x:f>
      </x:c>
      <x:c r="I391" s="105"/>
      <x:c r="J391" s="105"/>
      <x:c r="K391" s="105"/>
      <x:c r="L391" s="105"/>
      <x:c r="M391" s="105"/>
      <x:c r="N391" s="49"/>
      <x:c r="O391" s="74"/>
    </x:row>
    <x:row r="392" ht="30" customHeight="1">
      <x:c r="A392" s="74"/>
      <x:c r="B392" s="104"/>
      <x:c r="C392" s="104"/>
      <x:c r="D392" s="44"/>
      <x:c r="E392" s="44"/>
      <x:c r="F392" s="44"/>
      <x:c r="G392" s="106" t="str">
        <x:f>IF(B392="",IF(COUNTA(C392:F392,I392:N392)&gt;0,"Add a name",""),IF(COUNTBLANK(D392:F392)&gt;0,"Rate all three",IF(COUNTIF(D392:F392,"High")+COUNTIF(D392:F392,"Low")&lt;&gt;3,"Check ratings",INDEX('Salience map'!$B$18:$B$25,MATCH(D392&amp;E392&amp;F392,'Salience map'!$K$18:$K$25,0)))))</x:f>
      </x:c>
      <x:c r="H392" s="106" t="str">
        <x:f>IFERROR(INDEX('Salience map'!$F$18:$F$25,MATCH(G392,'Salience map'!$B$18:$B$25,0)),"")</x:f>
      </x:c>
      <x:c r="I392" s="104"/>
      <x:c r="J392" s="104"/>
      <x:c r="K392" s="104"/>
      <x:c r="L392" s="104"/>
      <x:c r="M392" s="104"/>
      <x:c r="N392" s="48"/>
      <x:c r="O392" s="74"/>
    </x:row>
    <x:row r="393" ht="30" customHeight="1">
      <x:c r="A393" s="74"/>
      <x:c r="B393" s="105"/>
      <x:c r="C393" s="105"/>
      <x:c r="D393" s="45"/>
      <x:c r="E393" s="45"/>
      <x:c r="F393" s="45"/>
      <x:c r="G393" s="107" t="str">
        <x:f>IF(B393="",IF(COUNTA(C393:F393,I393:N393)&gt;0,"Add a name",""),IF(COUNTBLANK(D393:F393)&gt;0,"Rate all three",IF(COUNTIF(D393:F393,"High")+COUNTIF(D393:F393,"Low")&lt;&gt;3,"Check ratings",INDEX('Salience map'!$B$18:$B$25,MATCH(D393&amp;E393&amp;F393,'Salience map'!$K$18:$K$25,0)))))</x:f>
      </x:c>
      <x:c r="H393" s="107" t="str">
        <x:f>IFERROR(INDEX('Salience map'!$F$18:$F$25,MATCH(G393,'Salience map'!$B$18:$B$25,0)),"")</x:f>
      </x:c>
      <x:c r="I393" s="105"/>
      <x:c r="J393" s="105"/>
      <x:c r="K393" s="105"/>
      <x:c r="L393" s="105"/>
      <x:c r="M393" s="105"/>
      <x:c r="N393" s="49"/>
      <x:c r="O393" s="74"/>
    </x:row>
    <x:row r="394" ht="30" customHeight="1">
      <x:c r="A394" s="74"/>
      <x:c r="B394" s="104"/>
      <x:c r="C394" s="104"/>
      <x:c r="D394" s="44"/>
      <x:c r="E394" s="44"/>
      <x:c r="F394" s="44"/>
      <x:c r="G394" s="106" t="str">
        <x:f>IF(B394="",IF(COUNTA(C394:F394,I394:N394)&gt;0,"Add a name",""),IF(COUNTBLANK(D394:F394)&gt;0,"Rate all three",IF(COUNTIF(D394:F394,"High")+COUNTIF(D394:F394,"Low")&lt;&gt;3,"Check ratings",INDEX('Salience map'!$B$18:$B$25,MATCH(D394&amp;E394&amp;F394,'Salience map'!$K$18:$K$25,0)))))</x:f>
      </x:c>
      <x:c r="H394" s="106" t="str">
        <x:f>IFERROR(INDEX('Salience map'!$F$18:$F$25,MATCH(G394,'Salience map'!$B$18:$B$25,0)),"")</x:f>
      </x:c>
      <x:c r="I394" s="104"/>
      <x:c r="J394" s="104"/>
      <x:c r="K394" s="104"/>
      <x:c r="L394" s="104"/>
      <x:c r="M394" s="104"/>
      <x:c r="N394" s="48"/>
      <x:c r="O394" s="74"/>
    </x:row>
    <x:row r="395" ht="30" customHeight="1">
      <x:c r="A395" s="74"/>
      <x:c r="B395" s="105"/>
      <x:c r="C395" s="105"/>
      <x:c r="D395" s="45"/>
      <x:c r="E395" s="45"/>
      <x:c r="F395" s="45"/>
      <x:c r="G395" s="107" t="str">
        <x:f>IF(B395="",IF(COUNTA(C395:F395,I395:N395)&gt;0,"Add a name",""),IF(COUNTBLANK(D395:F395)&gt;0,"Rate all three",IF(COUNTIF(D395:F395,"High")+COUNTIF(D395:F395,"Low")&lt;&gt;3,"Check ratings",INDEX('Salience map'!$B$18:$B$25,MATCH(D395&amp;E395&amp;F395,'Salience map'!$K$18:$K$25,0)))))</x:f>
      </x:c>
      <x:c r="H395" s="107" t="str">
        <x:f>IFERROR(INDEX('Salience map'!$F$18:$F$25,MATCH(G395,'Salience map'!$B$18:$B$25,0)),"")</x:f>
      </x:c>
      <x:c r="I395" s="105"/>
      <x:c r="J395" s="105"/>
      <x:c r="K395" s="105"/>
      <x:c r="L395" s="105"/>
      <x:c r="M395" s="105"/>
      <x:c r="N395" s="49"/>
      <x:c r="O395" s="74"/>
    </x:row>
    <x:row r="396" ht="30" customHeight="1">
      <x:c r="A396" s="74"/>
      <x:c r="B396" s="104"/>
      <x:c r="C396" s="104"/>
      <x:c r="D396" s="44"/>
      <x:c r="E396" s="44"/>
      <x:c r="F396" s="44"/>
      <x:c r="G396" s="106" t="str">
        <x:f>IF(B396="",IF(COUNTA(C396:F396,I396:N396)&gt;0,"Add a name",""),IF(COUNTBLANK(D396:F396)&gt;0,"Rate all three",IF(COUNTIF(D396:F396,"High")+COUNTIF(D396:F396,"Low")&lt;&gt;3,"Check ratings",INDEX('Salience map'!$B$18:$B$25,MATCH(D396&amp;E396&amp;F396,'Salience map'!$K$18:$K$25,0)))))</x:f>
      </x:c>
      <x:c r="H396" s="106" t="str">
        <x:f>IFERROR(INDEX('Salience map'!$F$18:$F$25,MATCH(G396,'Salience map'!$B$18:$B$25,0)),"")</x:f>
      </x:c>
      <x:c r="I396" s="104"/>
      <x:c r="J396" s="104"/>
      <x:c r="K396" s="104"/>
      <x:c r="L396" s="104"/>
      <x:c r="M396" s="104"/>
      <x:c r="N396" s="48"/>
      <x:c r="O396" s="74"/>
    </x:row>
    <x:row r="397" ht="30" customHeight="1">
      <x:c r="A397" s="74"/>
      <x:c r="B397" s="105"/>
      <x:c r="C397" s="105"/>
      <x:c r="D397" s="45"/>
      <x:c r="E397" s="45"/>
      <x:c r="F397" s="45"/>
      <x:c r="G397" s="107" t="str">
        <x:f>IF(B397="",IF(COUNTA(C397:F397,I397:N397)&gt;0,"Add a name",""),IF(COUNTBLANK(D397:F397)&gt;0,"Rate all three",IF(COUNTIF(D397:F397,"High")+COUNTIF(D397:F397,"Low")&lt;&gt;3,"Check ratings",INDEX('Salience map'!$B$18:$B$25,MATCH(D397&amp;E397&amp;F397,'Salience map'!$K$18:$K$25,0)))))</x:f>
      </x:c>
      <x:c r="H397" s="107" t="str">
        <x:f>IFERROR(INDEX('Salience map'!$F$18:$F$25,MATCH(G397,'Salience map'!$B$18:$B$25,0)),"")</x:f>
      </x:c>
      <x:c r="I397" s="105"/>
      <x:c r="J397" s="105"/>
      <x:c r="K397" s="105"/>
      <x:c r="L397" s="105"/>
      <x:c r="M397" s="105"/>
      <x:c r="N397" s="49"/>
      <x:c r="O397" s="74"/>
    </x:row>
    <x:row r="398" ht="30" customHeight="1">
      <x:c r="A398" s="74"/>
      <x:c r="B398" s="104"/>
      <x:c r="C398" s="104"/>
      <x:c r="D398" s="44"/>
      <x:c r="E398" s="44"/>
      <x:c r="F398" s="44"/>
      <x:c r="G398" s="106" t="str">
        <x:f>IF(B398="",IF(COUNTA(C398:F398,I398:N398)&gt;0,"Add a name",""),IF(COUNTBLANK(D398:F398)&gt;0,"Rate all three",IF(COUNTIF(D398:F398,"High")+COUNTIF(D398:F398,"Low")&lt;&gt;3,"Check ratings",INDEX('Salience map'!$B$18:$B$25,MATCH(D398&amp;E398&amp;F398,'Salience map'!$K$18:$K$25,0)))))</x:f>
      </x:c>
      <x:c r="H398" s="106" t="str">
        <x:f>IFERROR(INDEX('Salience map'!$F$18:$F$25,MATCH(G398,'Salience map'!$B$18:$B$25,0)),"")</x:f>
      </x:c>
      <x:c r="I398" s="104"/>
      <x:c r="J398" s="104"/>
      <x:c r="K398" s="104"/>
      <x:c r="L398" s="104"/>
      <x:c r="M398" s="104"/>
      <x:c r="N398" s="48"/>
      <x:c r="O398" s="74"/>
    </x:row>
    <x:row r="399" ht="30" customHeight="1">
      <x:c r="A399" s="74"/>
      <x:c r="B399" s="105"/>
      <x:c r="C399" s="105"/>
      <x:c r="D399" s="45"/>
      <x:c r="E399" s="45"/>
      <x:c r="F399" s="45"/>
      <x:c r="G399" s="107" t="str">
        <x:f>IF(B399="",IF(COUNTA(C399:F399,I399:N399)&gt;0,"Add a name",""),IF(COUNTBLANK(D399:F399)&gt;0,"Rate all three",IF(COUNTIF(D399:F399,"High")+COUNTIF(D399:F399,"Low")&lt;&gt;3,"Check ratings",INDEX('Salience map'!$B$18:$B$25,MATCH(D399&amp;E399&amp;F399,'Salience map'!$K$18:$K$25,0)))))</x:f>
      </x:c>
      <x:c r="H399" s="107" t="str">
        <x:f>IFERROR(INDEX('Salience map'!$F$18:$F$25,MATCH(G399,'Salience map'!$B$18:$B$25,0)),"")</x:f>
      </x:c>
      <x:c r="I399" s="105"/>
      <x:c r="J399" s="105"/>
      <x:c r="K399" s="105"/>
      <x:c r="L399" s="105"/>
      <x:c r="M399" s="105"/>
      <x:c r="N399" s="49"/>
      <x:c r="O399" s="74"/>
    </x:row>
    <x:row r="400" ht="30" customHeight="1">
      <x:c r="A400" s="74"/>
      <x:c r="B400" s="104"/>
      <x:c r="C400" s="104"/>
      <x:c r="D400" s="44"/>
      <x:c r="E400" s="44"/>
      <x:c r="F400" s="44"/>
      <x:c r="G400" s="106" t="str">
        <x:f>IF(B400="",IF(COUNTA(C400:F400,I400:N400)&gt;0,"Add a name",""),IF(COUNTBLANK(D400:F400)&gt;0,"Rate all three",IF(COUNTIF(D400:F400,"High")+COUNTIF(D400:F400,"Low")&lt;&gt;3,"Check ratings",INDEX('Salience map'!$B$18:$B$25,MATCH(D400&amp;E400&amp;F400,'Salience map'!$K$18:$K$25,0)))))</x:f>
      </x:c>
      <x:c r="H400" s="106" t="str">
        <x:f>IFERROR(INDEX('Salience map'!$F$18:$F$25,MATCH(G400,'Salience map'!$B$18:$B$25,0)),"")</x:f>
      </x:c>
      <x:c r="I400" s="104"/>
      <x:c r="J400" s="104"/>
      <x:c r="K400" s="104"/>
      <x:c r="L400" s="104"/>
      <x:c r="M400" s="104"/>
      <x:c r="N400" s="48"/>
      <x:c r="O400" s="74"/>
    </x:row>
    <x:row r="401" ht="30" customHeight="1">
      <x:c r="A401" s="74"/>
      <x:c r="B401" s="105"/>
      <x:c r="C401" s="105"/>
      <x:c r="D401" s="45"/>
      <x:c r="E401" s="45"/>
      <x:c r="F401" s="45"/>
      <x:c r="G401" s="107" t="str">
        <x:f>IF(B401="",IF(COUNTA(C401:F401,I401:N401)&gt;0,"Add a name",""),IF(COUNTBLANK(D401:F401)&gt;0,"Rate all three",IF(COUNTIF(D401:F401,"High")+COUNTIF(D401:F401,"Low")&lt;&gt;3,"Check ratings",INDEX('Salience map'!$B$18:$B$25,MATCH(D401&amp;E401&amp;F401,'Salience map'!$K$18:$K$25,0)))))</x:f>
      </x:c>
      <x:c r="H401" s="107" t="str">
        <x:f>IFERROR(INDEX('Salience map'!$F$18:$F$25,MATCH(G401,'Salience map'!$B$18:$B$25,0)),"")</x:f>
      </x:c>
      <x:c r="I401" s="105"/>
      <x:c r="J401" s="105"/>
      <x:c r="K401" s="105"/>
      <x:c r="L401" s="105"/>
      <x:c r="M401" s="105"/>
      <x:c r="N401" s="49"/>
      <x:c r="O401" s="74"/>
    </x:row>
    <x:row r="402" ht="30" customHeight="1">
      <x:c r="A402" s="74"/>
      <x:c r="B402" s="104"/>
      <x:c r="C402" s="104"/>
      <x:c r="D402" s="44"/>
      <x:c r="E402" s="44"/>
      <x:c r="F402" s="44"/>
      <x:c r="G402" s="106" t="str">
        <x:f>IF(B402="",IF(COUNTA(C402:F402,I402:N402)&gt;0,"Add a name",""),IF(COUNTBLANK(D402:F402)&gt;0,"Rate all three",IF(COUNTIF(D402:F402,"High")+COUNTIF(D402:F402,"Low")&lt;&gt;3,"Check ratings",INDEX('Salience map'!$B$18:$B$25,MATCH(D402&amp;E402&amp;F402,'Salience map'!$K$18:$K$25,0)))))</x:f>
      </x:c>
      <x:c r="H402" s="106" t="str">
        <x:f>IFERROR(INDEX('Salience map'!$F$18:$F$25,MATCH(G402,'Salience map'!$B$18:$B$25,0)),"")</x:f>
      </x:c>
      <x:c r="I402" s="104"/>
      <x:c r="J402" s="104"/>
      <x:c r="K402" s="104"/>
      <x:c r="L402" s="104"/>
      <x:c r="M402" s="104"/>
      <x:c r="N402" s="48"/>
      <x:c r="O402" s="74"/>
    </x:row>
    <x:row r="403" ht="30" customHeight="1">
      <x:c r="A403" s="74"/>
      <x:c r="B403" s="105"/>
      <x:c r="C403" s="105"/>
      <x:c r="D403" s="45"/>
      <x:c r="E403" s="45"/>
      <x:c r="F403" s="45"/>
      <x:c r="G403" s="107" t="str">
        <x:f>IF(B403="",IF(COUNTA(C403:F403,I403:N403)&gt;0,"Add a name",""),IF(COUNTBLANK(D403:F403)&gt;0,"Rate all three",IF(COUNTIF(D403:F403,"High")+COUNTIF(D403:F403,"Low")&lt;&gt;3,"Check ratings",INDEX('Salience map'!$B$18:$B$25,MATCH(D403&amp;E403&amp;F403,'Salience map'!$K$18:$K$25,0)))))</x:f>
      </x:c>
      <x:c r="H403" s="107" t="str">
        <x:f>IFERROR(INDEX('Salience map'!$F$18:$F$25,MATCH(G403,'Salience map'!$B$18:$B$25,0)),"")</x:f>
      </x:c>
      <x:c r="I403" s="105"/>
      <x:c r="J403" s="105"/>
      <x:c r="K403" s="105"/>
      <x:c r="L403" s="105"/>
      <x:c r="M403" s="105"/>
      <x:c r="N403" s="49"/>
      <x:c r="O403" s="74"/>
    </x:row>
    <x:row r="404" ht="30" customHeight="1">
      <x:c r="A404" s="74"/>
      <x:c r="B404" s="104"/>
      <x:c r="C404" s="104"/>
      <x:c r="D404" s="44"/>
      <x:c r="E404" s="44"/>
      <x:c r="F404" s="44"/>
      <x:c r="G404" s="106" t="str">
        <x:f>IF(B404="",IF(COUNTA(C404:F404,I404:N404)&gt;0,"Add a name",""),IF(COUNTBLANK(D404:F404)&gt;0,"Rate all three",IF(COUNTIF(D404:F404,"High")+COUNTIF(D404:F404,"Low")&lt;&gt;3,"Check ratings",INDEX('Salience map'!$B$18:$B$25,MATCH(D404&amp;E404&amp;F404,'Salience map'!$K$18:$K$25,0)))))</x:f>
      </x:c>
      <x:c r="H404" s="106" t="str">
        <x:f>IFERROR(INDEX('Salience map'!$F$18:$F$25,MATCH(G404,'Salience map'!$B$18:$B$25,0)),"")</x:f>
      </x:c>
      <x:c r="I404" s="104"/>
      <x:c r="J404" s="104"/>
      <x:c r="K404" s="104"/>
      <x:c r="L404" s="104"/>
      <x:c r="M404" s="104"/>
      <x:c r="N404" s="48"/>
      <x:c r="O404" s="74"/>
    </x:row>
    <x:row r="405" ht="30" customHeight="1">
      <x:c r="A405" s="74"/>
      <x:c r="B405" s="105"/>
      <x:c r="C405" s="105"/>
      <x:c r="D405" s="45"/>
      <x:c r="E405" s="45"/>
      <x:c r="F405" s="45"/>
      <x:c r="G405" s="107" t="str">
        <x:f>IF(B405="",IF(COUNTA(C405:F405,I405:N405)&gt;0,"Add a name",""),IF(COUNTBLANK(D405:F405)&gt;0,"Rate all three",IF(COUNTIF(D405:F405,"High")+COUNTIF(D405:F405,"Low")&lt;&gt;3,"Check ratings",INDEX('Salience map'!$B$18:$B$25,MATCH(D405&amp;E405&amp;F405,'Salience map'!$K$18:$K$25,0)))))</x:f>
      </x:c>
      <x:c r="H405" s="107" t="str">
        <x:f>IFERROR(INDEX('Salience map'!$F$18:$F$25,MATCH(G405,'Salience map'!$B$18:$B$25,0)),"")</x:f>
      </x:c>
      <x:c r="I405" s="105"/>
      <x:c r="J405" s="105"/>
      <x:c r="K405" s="105"/>
      <x:c r="L405" s="105"/>
      <x:c r="M405" s="105"/>
      <x:c r="N405" s="49"/>
      <x:c r="O405" s="74"/>
    </x:row>
    <x:row r="406" ht="30" customHeight="1">
      <x:c r="A406" s="74"/>
      <x:c r="B406" s="104"/>
      <x:c r="C406" s="104"/>
      <x:c r="D406" s="44"/>
      <x:c r="E406" s="44"/>
      <x:c r="F406" s="44"/>
      <x:c r="G406" s="106" t="str">
        <x:f>IF(B406="",IF(COUNTA(C406:F406,I406:N406)&gt;0,"Add a name",""),IF(COUNTBLANK(D406:F406)&gt;0,"Rate all three",IF(COUNTIF(D406:F406,"High")+COUNTIF(D406:F406,"Low")&lt;&gt;3,"Check ratings",INDEX('Salience map'!$B$18:$B$25,MATCH(D406&amp;E406&amp;F406,'Salience map'!$K$18:$K$25,0)))))</x:f>
      </x:c>
      <x:c r="H406" s="106" t="str">
        <x:f>IFERROR(INDEX('Salience map'!$F$18:$F$25,MATCH(G406,'Salience map'!$B$18:$B$25,0)),"")</x:f>
      </x:c>
      <x:c r="I406" s="104"/>
      <x:c r="J406" s="104"/>
      <x:c r="K406" s="104"/>
      <x:c r="L406" s="104"/>
      <x:c r="M406" s="104"/>
      <x:c r="N406" s="48"/>
      <x:c r="O406" s="74"/>
    </x:row>
    <x:row r="407" ht="30" customHeight="1">
      <x:c r="A407" s="74"/>
      <x:c r="B407" s="105"/>
      <x:c r="C407" s="105"/>
      <x:c r="D407" s="45"/>
      <x:c r="E407" s="45"/>
      <x:c r="F407" s="45"/>
      <x:c r="G407" s="107" t="str">
        <x:f>IF(B407="",IF(COUNTA(C407:F407,I407:N407)&gt;0,"Add a name",""),IF(COUNTBLANK(D407:F407)&gt;0,"Rate all three",IF(COUNTIF(D407:F407,"High")+COUNTIF(D407:F407,"Low")&lt;&gt;3,"Check ratings",INDEX('Salience map'!$B$18:$B$25,MATCH(D407&amp;E407&amp;F407,'Salience map'!$K$18:$K$25,0)))))</x:f>
      </x:c>
      <x:c r="H407" s="107" t="str">
        <x:f>IFERROR(INDEX('Salience map'!$F$18:$F$25,MATCH(G407,'Salience map'!$B$18:$B$25,0)),"")</x:f>
      </x:c>
      <x:c r="I407" s="105"/>
      <x:c r="J407" s="105"/>
      <x:c r="K407" s="105"/>
      <x:c r="L407" s="105"/>
      <x:c r="M407" s="105"/>
      <x:c r="N407" s="49"/>
      <x:c r="O407" s="74"/>
    </x:row>
    <x:row r="408" ht="30" customHeight="1">
      <x:c r="A408" s="74"/>
      <x:c r="B408" s="104"/>
      <x:c r="C408" s="104"/>
      <x:c r="D408" s="44"/>
      <x:c r="E408" s="44"/>
      <x:c r="F408" s="44"/>
      <x:c r="G408" s="106" t="str">
        <x:f>IF(B408="",IF(COUNTA(C408:F408,I408:N408)&gt;0,"Add a name",""),IF(COUNTBLANK(D408:F408)&gt;0,"Rate all three",IF(COUNTIF(D408:F408,"High")+COUNTIF(D408:F408,"Low")&lt;&gt;3,"Check ratings",INDEX('Salience map'!$B$18:$B$25,MATCH(D408&amp;E408&amp;F408,'Salience map'!$K$18:$K$25,0)))))</x:f>
      </x:c>
      <x:c r="H408" s="106" t="str">
        <x:f>IFERROR(INDEX('Salience map'!$F$18:$F$25,MATCH(G408,'Salience map'!$B$18:$B$25,0)),"")</x:f>
      </x:c>
      <x:c r="I408" s="104"/>
      <x:c r="J408" s="104"/>
      <x:c r="K408" s="104"/>
      <x:c r="L408" s="104"/>
      <x:c r="M408" s="104"/>
      <x:c r="N408" s="48"/>
      <x:c r="O408" s="74"/>
    </x:row>
    <x:row r="409" ht="30" customHeight="1">
      <x:c r="A409" s="74"/>
      <x:c r="B409" s="105"/>
      <x:c r="C409" s="105"/>
      <x:c r="D409" s="45"/>
      <x:c r="E409" s="45"/>
      <x:c r="F409" s="45"/>
      <x:c r="G409" s="107" t="str">
        <x:f>IF(B409="",IF(COUNTA(C409:F409,I409:N409)&gt;0,"Add a name",""),IF(COUNTBLANK(D409:F409)&gt;0,"Rate all three",IF(COUNTIF(D409:F409,"High")+COUNTIF(D409:F409,"Low")&lt;&gt;3,"Check ratings",INDEX('Salience map'!$B$18:$B$25,MATCH(D409&amp;E409&amp;F409,'Salience map'!$K$18:$K$25,0)))))</x:f>
      </x:c>
      <x:c r="H409" s="107" t="str">
        <x:f>IFERROR(INDEX('Salience map'!$F$18:$F$25,MATCH(G409,'Salience map'!$B$18:$B$25,0)),"")</x:f>
      </x:c>
      <x:c r="I409" s="105"/>
      <x:c r="J409" s="105"/>
      <x:c r="K409" s="105"/>
      <x:c r="L409" s="105"/>
      <x:c r="M409" s="105"/>
      <x:c r="N409" s="49"/>
      <x:c r="O409" s="74"/>
    </x:row>
  </x:sheetData>
  <x:autoFilter ref="B9:N409"/>
  <x:mergeCells>
    <x:mergeCell ref="B2:F2"/>
    <x:mergeCell ref="G2:H2"/>
    <x:mergeCell ref="B3:H3"/>
    <x:mergeCell ref="I2:N2"/>
    <x:mergeCell ref="I3:N3"/>
    <x:mergeCell ref="D5:E5"/>
    <x:mergeCell ref="B6:H6"/>
    <x:mergeCell ref="I5:N5"/>
    <x:mergeCell ref="I6:N6"/>
    <x:mergeCell ref="B8:C8"/>
    <x:mergeCell ref="D8:F8"/>
    <x:mergeCell ref="G8:H8"/>
    <x:mergeCell ref="I8:N8"/>
  </x:mergeCells>
  <x:conditionalFormatting sqref="G10:H409">
    <x:cfRule type="expression" dxfId="0" priority="1">
      <x:formula>OR(G10="Definitive",G10="High salience")</x:formula>
    </x:cfRule>
    <x:cfRule type="expression" dxfId="1" priority="2">
      <x:formula>OR(G10="Rate all three",G10="Check ratings",G10="Add a name")</x:formula>
    </x:cfRule>
  </x:conditionalFormatting>
  <x:dataValidations count="1">
    <x:dataValidation type="list" sqref="D10:F409" allowBlank="1" showErrorMessage="1" errorStyle="stop" errorTitle="Choose a rating" error="Select High or Low.">
      <x:formula1>"High,Low"</x:formula1>
    </x:dataValidation>
  </x:dataValidations>
  <x:pageMargins left="0.25" right="0.25" top="0.35" bottom="0.35" header="0.12" footer="0.12"/>
  <x:pageSetup paperSize="8" orientation="landscape" fitToWidth="1" fitToHeight="0"/>
</x:worksheet>
</file>

<file path=xl/worksheets/sheet2.xml><?xml version="1.0" encoding="utf-8"?>
<x:worksheet xmlns:x="http://schemas.openxmlformats.org/spreadsheetml/2006/main">
  <x:sheetPr>
    <x:tabColor rgb="FF2D4677"/>
    <x:pageSetUpPr fitToPage="1"/>
  </x:sheetPr>
  <x:sheetViews>
    <x:sheetView showGridLines="0" workbookViewId="0" zoomScale="90"/>
  </x:sheetViews>
  <x:sheetFormatPr defaultRowHeight="15"/>
  <x:cols>
    <x:col min="1" max="1" width="1.8899999856948853" hidden="0" customWidth="1"/>
    <x:col min="2" max="2" width="17.559999465942383" hidden="0" customWidth="1"/>
    <x:col min="3" max="3" width="10.220000267028809" hidden="0" customWidth="1"/>
    <x:col min="4" max="4" width="12" hidden="0" customWidth="1"/>
    <x:col min="5" max="5" width="9.5600004196167" hidden="0" customWidth="1"/>
    <x:col min="6" max="6" width="19" hidden="0" customWidth="1"/>
    <x:col min="7" max="7" width="10.5600004196167" hidden="0" customWidth="1"/>
    <x:col min="8" max="8" width="22.440000534057617" hidden="0" customWidth="1"/>
    <x:col min="9" max="9" width="37.66999816894531" hidden="0" customWidth="1"/>
    <x:col min="10" max="10" width="1.8899999856948853" hidden="0" customWidth="1"/>
    <x:col min="11" max="11" width="20.559999465942383" hidden="1" customWidth="1"/>
  </x:cols>
  <x:sheetData>
    <x:row r="1" ht="8.25" customHeight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  <x:c r="K1" s="74"/>
    </x:row>
    <x:row r="2" ht="28.5" customHeight="1">
      <x:c r="A2" s="74"/>
      <x:c r="B2" s="75" t="str">
        <x:v>Stakeholder salience map</x:v>
      </x:c>
      <x:c r="C2" s="75"/>
      <x:c r="D2" s="75"/>
      <x:c r="E2" s="75"/>
      <x:c r="F2" s="75"/>
      <x:c r="G2" s="75"/>
      <x:c r="H2" s="77" t="str">
        <x:v>STAKEHOLDERMAP.COM</x:v>
      </x:c>
      <x:c r="I2" s="77"/>
      <x:c r="J2" s="74"/>
      <x:c r="K2" s="74"/>
    </x:row>
    <x:row r="3" ht="23.25" customHeight="1">
      <x:c r="A3" s="74"/>
      <x:c r="B3" s="79" t="str">
        <x:v>Use the three questions to rate a stakeholder against a specific decision. The table counts completed assessments in your register.</x:v>
      </x:c>
      <x:c r="C3" s="79"/>
      <x:c r="D3" s="79"/>
      <x:c r="E3" s="79"/>
      <x:c r="F3" s="79"/>
      <x:c r="G3" s="79"/>
      <x:c r="H3" s="79"/>
      <x:c r="I3" s="79"/>
      <x:c r="J3" s="74"/>
      <x:c r="K3" s="74"/>
    </x:row>
    <x:row r="4" ht="6.75" customHeight="1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</x:row>
    <x:row r="5" ht="21" customHeight="1">
      <x:c r="A5" s="74"/>
      <x:c r="B5" s="108"/>
      <x:c r="C5" s="108"/>
      <x:c r="D5" s="108"/>
      <x:c r="E5" s="108"/>
      <x:c r="F5" s="81" t="str">
        <x:v>Rating questions</x:v>
      </x:c>
      <x:c r="G5" s="81"/>
      <x:c r="H5" s="81"/>
      <x:c r="I5" s="81"/>
      <x:c r="J5" s="74"/>
      <x:c r="K5" s="74"/>
    </x:row>
    <x:row r="6" ht="18" customHeight="1">
      <x:c r="A6" s="74"/>
      <x:c r="B6" s="108"/>
      <x:c r="C6" s="108"/>
      <x:c r="D6" s="108"/>
      <x:c r="E6" s="108"/>
      <x:c r="F6" s="109" t="str">
        <x:v>Power</x:v>
      </x:c>
      <x:c r="G6" s="109"/>
      <x:c r="H6" s="109"/>
      <x:c r="I6" s="109"/>
      <x:c r="J6" s="74"/>
      <x:c r="K6" s="74"/>
    </x:row>
    <x:row r="7" ht="25.5" customHeight="1">
      <x:c r="A7" s="74"/>
      <x:c r="B7" s="108"/>
      <x:c r="C7" s="108"/>
      <x:c r="D7" s="108"/>
      <x:c r="E7" s="108"/>
      <x:c r="F7" s="96" t="str">
        <x:v>Can they change the decision? Choose High if they can approve funding, control a dependency or block delivery.</x:v>
      </x:c>
      <x:c r="G7" s="96"/>
      <x:c r="H7" s="96"/>
      <x:c r="I7" s="96"/>
      <x:c r="J7" s="74"/>
      <x:c r="K7" s="74"/>
    </x:row>
    <x:row r="8" ht="18" customHeight="1">
      <x:c r="A8" s="74"/>
      <x:c r="B8" s="108"/>
      <x:c r="C8" s="108"/>
      <x:c r="D8" s="108"/>
      <x:c r="E8" s="108"/>
      <x:c r="F8" s="109" t="str">
        <x:v>Legitimacy</x:v>
      </x:c>
      <x:c r="G8" s="109"/>
      <x:c r="H8" s="109"/>
      <x:c r="I8" s="109"/>
      <x:c r="J8" s="74"/>
      <x:c r="K8" s="74"/>
    </x:row>
    <x:row r="9" ht="25.5" customHeight="1">
      <x:c r="A9" s="74"/>
      <x:c r="B9" s="108"/>
      <x:c r="C9" s="108"/>
      <x:c r="D9" s="108"/>
      <x:c r="E9" s="108"/>
      <x:c r="F9" s="96" t="str">
        <x:v>Do they have a recognised claim? Choose High if the work affects their rights, responsibilities or day-to-day interests.</x:v>
      </x:c>
      <x:c r="G9" s="96"/>
      <x:c r="H9" s="96"/>
      <x:c r="I9" s="96"/>
      <x:c r="J9" s="74"/>
      <x:c r="K9" s="74"/>
    </x:row>
    <x:row r="10" ht="18" customHeight="1">
      <x:c r="A10" s="74"/>
      <x:c r="B10" s="108"/>
      <x:c r="C10" s="108"/>
      <x:c r="D10" s="108"/>
      <x:c r="E10" s="108"/>
      <x:c r="F10" s="109" t="str">
        <x:v>Urgency</x:v>
      </x:c>
      <x:c r="G10" s="109"/>
      <x:c r="H10" s="109"/>
      <x:c r="I10" s="109"/>
      <x:c r="J10" s="74"/>
      <x:c r="K10" s="74"/>
    </x:row>
    <x:row r="11" ht="25.5" customHeight="1">
      <x:c r="A11" s="74"/>
      <x:c r="B11" s="108"/>
      <x:c r="C11" s="108"/>
      <x:c r="D11" s="108"/>
      <x:c r="E11" s="108"/>
      <x:c r="F11" s="96" t="str">
        <x:v>Does their claim need attention now? Choose High if a delay has a material consequence and the issue matters to them.</x:v>
      </x:c>
      <x:c r="G11" s="96"/>
      <x:c r="H11" s="96"/>
      <x:c r="I11" s="96"/>
      <x:c r="J11" s="74"/>
      <x:c r="K11" s="74"/>
    </x:row>
    <x:row r="12" ht="19.5" customHeight="1">
      <x:c r="A12" s="74"/>
      <x:c r="B12" s="108"/>
      <x:c r="C12" s="108"/>
      <x:c r="D12" s="108"/>
      <x:c r="E12" s="108"/>
      <x:c r="F12" s="83" t="str">
        <x:v>When to choose Low</x:v>
      </x:c>
      <x:c r="G12" s="83"/>
      <x:c r="H12" s="83"/>
      <x:c r="I12" s="83"/>
      <x:c r="J12" s="74"/>
      <x:c r="K12" s="74"/>
    </x:row>
    <x:row r="13" ht="18.75" customHeight="1">
      <x:c r="A13" s="74"/>
      <x:c r="B13" s="108"/>
      <x:c r="C13" s="108"/>
      <x:c r="D13" s="108"/>
      <x:c r="E13" s="108"/>
      <x:c r="F13" s="100" t="str">
        <x:v>Choose Low when the attribute is weak or absent for this decision. If you need more evidence, leave the rating blank and record the question in the register.</x:v>
      </x:c>
      <x:c r="G13" s="100"/>
      <x:c r="H13" s="100"/>
      <x:c r="I13" s="100"/>
      <x:c r="J13" s="74"/>
      <x:c r="K13" s="74"/>
    </x:row>
    <x:row r="14" ht="18.75" customHeight="1">
      <x:c r="A14" s="74"/>
      <x:c r="B14" s="108"/>
      <x:c r="C14" s="108"/>
      <x:c r="D14" s="108"/>
      <x:c r="E14" s="108"/>
      <x:c r="F14" s="100"/>
      <x:c r="G14" s="100"/>
      <x:c r="H14" s="100"/>
      <x:c r="I14" s="100"/>
      <x:c r="J14" s="74"/>
      <x:c r="K14" s="74"/>
    </x:row>
    <x:row r="15" ht="7.5" customHeight="1">
      <x:c r="A15" s="74"/>
      <x:c r="B15" s="74"/>
      <x:c r="C15" s="74"/>
      <x:c r="D15" s="74"/>
      <x:c r="E15" s="74"/>
      <x:c r="F15" s="74"/>
      <x:c r="G15" s="74"/>
      <x:c r="H15" s="74"/>
      <x:c r="I15" s="74"/>
      <x:c r="J15" s="74"/>
      <x:c r="K15" s="74"/>
    </x:row>
    <x:row r="16" ht="21" customHeight="1">
      <x:c r="A16" s="74"/>
      <x:c r="B16" s="86" t="str">
        <x:v>Stakeholder types and engagement options</x:v>
      </x:c>
      <x:c r="C16" s="86"/>
      <x:c r="D16" s="86"/>
      <x:c r="E16" s="86"/>
      <x:c r="F16" s="86"/>
      <x:c r="G16" s="86"/>
      <x:c r="H16" s="86"/>
      <x:c r="I16" s="86"/>
      <x:c r="J16" s="74"/>
      <x:c r="K16" s="74"/>
    </x:row>
    <x:row r="17" ht="31.5" customHeight="1">
      <x:c r="A17" s="74"/>
      <x:c r="B17" s="24" t="str">
        <x:v>Stakeholder type</x:v>
      </x:c>
      <x:c r="C17" s="25" t="str">
        <x:v>Power</x:v>
      </x:c>
      <x:c r="D17" s="25" t="str">
        <x:v>Legitimacy</x:v>
      </x:c>
      <x:c r="E17" s="25" t="str">
        <x:v>Urgency</x:v>
      </x:c>
      <x:c r="F17" s="25" t="str">
        <x:v>Salience group</x:v>
      </x:c>
      <x:c r="G17" s="25" t="str">
        <x:v>In register</x:v>
      </x:c>
      <x:c r="H17" s="25" t="str">
        <x:v>Attributes needed to become definitive</x:v>
      </x:c>
      <x:c r="I17" s="26" t="str">
        <x:v>One way to engage</x:v>
      </x:c>
      <x:c r="J17" s="74"/>
      <x:c r="K17" s="74" t="str">
        <x:v>Rating key</x:v>
      </x:c>
    </x:row>
    <x:row r="18" ht="32.25" customHeight="1">
      <x:c r="A18" s="74"/>
      <x:c r="B18" s="111" t="str">
        <x:v>Definitive</x:v>
      </x:c>
      <x:c r="C18" s="54" t="str">
        <x:v>High</x:v>
      </x:c>
      <x:c r="D18" s="54" t="str">
        <x:v>High</x:v>
      </x:c>
      <x:c r="E18" s="54" t="str">
        <x:v>High</x:v>
      </x:c>
      <x:c r="F18" s="96" t="str">
        <x:v>High salience</x:v>
      </x:c>
      <x:c r="G18" s="56" t="n">
        <x:f>COUNTIF(Register!$G$10:$G$409,B18)</x:f>
        <x:v>0</x:v>
      </x:c>
      <x:c r="H18" s="96" t="str">
        <x:v>None</x:v>
      </x:c>
      <x:c r="I18" s="96" t="str">
        <x:v>Agree the decision and a response time with the stakeholder.</x:v>
      </x:c>
      <x:c r="J18" s="74"/>
      <x:c r="K18" s="74" t="str">
        <x:f>C18&amp;D18&amp;E18</x:f>
        <x:v>HighHighHigh</x:v>
      </x:c>
    </x:row>
    <x:row r="19" ht="32.25" customHeight="1">
      <x:c r="A19" s="74"/>
      <x:c r="B19" s="113" t="str">
        <x:v>Dominant</x:v>
      </x:c>
      <x:c r="C19" s="58" t="str">
        <x:v>High</x:v>
      </x:c>
      <x:c r="D19" s="58" t="str">
        <x:v>High</x:v>
      </x:c>
      <x:c r="E19" s="58" t="str">
        <x:v>Low</x:v>
      </x:c>
      <x:c r="F19" s="100" t="str">
        <x:v>Expectant</x:v>
      </x:c>
      <x:c r="G19" s="60" t="n">
        <x:f>COUNTIF(Register!$G$10:$G$409,B19)</x:f>
        <x:v>0</x:v>
      </x:c>
      <x:c r="H19" s="100" t="str">
        <x:v>Urgency</x:v>
      </x:c>
      <x:c r="I19" s="100" t="str">
        <x:v>Use an agreed forum to flag upcoming decisions early.</x:v>
      </x:c>
      <x:c r="J19" s="74"/>
      <x:c r="K19" s="74" t="str">
        <x:f>C19&amp;D19&amp;E19</x:f>
        <x:v>HighHighLow</x:v>
      </x:c>
    </x:row>
    <x:row r="20" ht="32.25" customHeight="1">
      <x:c r="A20" s="74"/>
      <x:c r="B20" s="111" t="str">
        <x:v>Dangerous</x:v>
      </x:c>
      <x:c r="C20" s="54" t="str">
        <x:v>High</x:v>
      </x:c>
      <x:c r="D20" s="54" t="str">
        <x:v>Low</x:v>
      </x:c>
      <x:c r="E20" s="54" t="str">
        <x:v>High</x:v>
      </x:c>
      <x:c r="F20" s="96" t="str">
        <x:v>Expectant</x:v>
      </x:c>
      <x:c r="G20" s="56" t="n">
        <x:f>COUNTIF(Register!$G$10:$G$409,B20)</x:f>
        <x:v>0</x:v>
      </x:c>
      <x:c r="H20" s="96" t="str">
        <x:v>Legitimacy</x:v>
      </x:c>
      <x:c r="I20" s="96" t="str">
        <x:v>Hear the immediate concern and agree how the issue will be handled.</x:v>
      </x:c>
      <x:c r="J20" s="74"/>
      <x:c r="K20" s="74" t="str">
        <x:f>C20&amp;D20&amp;E20</x:f>
        <x:v>HighLowHigh</x:v>
      </x:c>
    </x:row>
    <x:row r="21" ht="32.25" customHeight="1">
      <x:c r="A21" s="74"/>
      <x:c r="B21" s="113" t="str">
        <x:v>Dependent</x:v>
      </x:c>
      <x:c r="C21" s="58" t="str">
        <x:v>Low</x:v>
      </x:c>
      <x:c r="D21" s="58" t="str">
        <x:v>High</x:v>
      </x:c>
      <x:c r="E21" s="58" t="str">
        <x:v>High</x:v>
      </x:c>
      <x:c r="F21" s="100" t="str">
        <x:v>Expectant</x:v>
      </x:c>
      <x:c r="G21" s="60" t="n">
        <x:f>COUNTIF(Register!$G$10:$G$409,B21)</x:f>
        <x:v>0</x:v>
      </x:c>
      <x:c r="H21" s="100" t="str">
        <x:v>Power</x:v>
      </x:c>
      <x:c r="I21" s="100" t="str">
        <x:v>Connect the group with someone who can act on its claim.</x:v>
      </x:c>
      <x:c r="J21" s="74"/>
      <x:c r="K21" s="74" t="str">
        <x:f>C21&amp;D21&amp;E21</x:f>
        <x:v>LowHighHigh</x:v>
      </x:c>
    </x:row>
    <x:row r="22" ht="32.25" customHeight="1">
      <x:c r="A22" s="74"/>
      <x:c r="B22" s="111" t="str">
        <x:v>Dormant</x:v>
      </x:c>
      <x:c r="C22" s="54" t="str">
        <x:v>High</x:v>
      </x:c>
      <x:c r="D22" s="54" t="str">
        <x:v>Low</x:v>
      </x:c>
      <x:c r="E22" s="54" t="str">
        <x:v>Low</x:v>
      </x:c>
      <x:c r="F22" s="96" t="str">
        <x:v>Latent</x:v>
      </x:c>
      <x:c r="G22" s="56" t="n">
        <x:f>COUNTIF(Register!$G$10:$G$409,B22)</x:f>
        <x:v>0</x:v>
      </x:c>
      <x:c r="H22" s="96" t="str">
        <x:v>Legitimacy and urgency</x:v>
      </x:c>
      <x:c r="I22" s="96" t="str">
        <x:v>Watch for a decision that could bring this stakeholder into play.</x:v>
      </x:c>
      <x:c r="J22" s="74"/>
      <x:c r="K22" s="74" t="str">
        <x:f>C22&amp;D22&amp;E22</x:f>
        <x:v>HighLowLow</x:v>
      </x:c>
    </x:row>
    <x:row r="23" ht="32.25" customHeight="1">
      <x:c r="A23" s="74"/>
      <x:c r="B23" s="113" t="str">
        <x:v>Discretionary</x:v>
      </x:c>
      <x:c r="C23" s="58" t="str">
        <x:v>Low</x:v>
      </x:c>
      <x:c r="D23" s="58" t="str">
        <x:v>High</x:v>
      </x:c>
      <x:c r="E23" s="58" t="str">
        <x:v>Low</x:v>
      </x:c>
      <x:c r="F23" s="100" t="str">
        <x:v>Latent</x:v>
      </x:c>
      <x:c r="G23" s="60" t="n">
        <x:f>COUNTIF(Register!$G$10:$G$409,B23)</x:f>
        <x:v>0</x:v>
      </x:c>
      <x:c r="H23" s="100" t="str">
        <x:v>Power and urgency</x:v>
      </x:c>
      <x:c r="I23" s="100" t="str">
        <x:v>Invite input when the project affects this group.</x:v>
      </x:c>
      <x:c r="J23" s="74"/>
      <x:c r="K23" s="74" t="str">
        <x:f>C23&amp;D23&amp;E23</x:f>
        <x:v>LowHighLow</x:v>
      </x:c>
    </x:row>
    <x:row r="24" ht="32.25" customHeight="1">
      <x:c r="A24" s="74"/>
      <x:c r="B24" s="111" t="str">
        <x:v>Demanding</x:v>
      </x:c>
      <x:c r="C24" s="54" t="str">
        <x:v>Low</x:v>
      </x:c>
      <x:c r="D24" s="54" t="str">
        <x:v>Low</x:v>
      </x:c>
      <x:c r="E24" s="54" t="str">
        <x:v>High</x:v>
      </x:c>
      <x:c r="F24" s="96" t="str">
        <x:v>Latent</x:v>
      </x:c>
      <x:c r="G24" s="56" t="n">
        <x:f>COUNTIF(Register!$G$10:$G$409,B24)</x:f>
        <x:v>0</x:v>
      </x:c>
      <x:c r="H24" s="96" t="str">
        <x:v>Power and legitimacy</x:v>
      </x:c>
      <x:c r="I24" s="96" t="str">
        <x:v>Acknowledge the request and explain when it will be reviewed.</x:v>
      </x:c>
      <x:c r="J24" s="74"/>
      <x:c r="K24" s="74" t="str">
        <x:f>C24&amp;D24&amp;E24</x:f>
        <x:v>LowLowHigh</x:v>
      </x:c>
    </x:row>
    <x:row r="25" ht="32.25" customHeight="1">
      <x:c r="A25" s="74"/>
      <x:c r="B25" s="113" t="str">
        <x:v>Potential</x:v>
      </x:c>
      <x:c r="C25" s="58" t="str">
        <x:v>Low</x:v>
      </x:c>
      <x:c r="D25" s="58" t="str">
        <x:v>Low</x:v>
      </x:c>
      <x:c r="E25" s="58" t="str">
        <x:v>Low</x:v>
      </x:c>
      <x:c r="F25" s="100" t="str">
        <x:v>Non or potential stakeholder</x:v>
      </x:c>
      <x:c r="G25" s="60" t="n">
        <x:f>COUNTIF(Register!$G$10:$G$409,B25)</x:f>
        <x:v>0</x:v>
      </x:c>
      <x:c r="H25" s="100" t="str">
        <x:v>All three</x:v>
      </x:c>
      <x:c r="I25" s="100" t="str">
        <x:v>Record what change would give this group a stake.</x:v>
      </x:c>
      <x:c r="J25" s="74"/>
      <x:c r="K25" s="74" t="str">
        <x:f>C25&amp;D25&amp;E25</x:f>
        <x:v>LowLowLow</x:v>
      </x:c>
    </x:row>
    <x:row r="26" ht="6.75" customHeight="1">
      <x:c r="A26" s="74"/>
      <x:c r="B26" s="74"/>
      <x:c r="C26" s="74"/>
      <x:c r="D26" s="74"/>
      <x:c r="E26" s="74"/>
      <x:c r="F26" s="74"/>
      <x:c r="G26" s="74"/>
      <x:c r="H26" s="74"/>
      <x:c r="I26" s="74"/>
      <x:c r="J26" s="74"/>
      <x:c r="K26" s="74"/>
    </x:row>
    <x:row r="27" ht="24.75" customHeight="1">
      <x:c r="A27" s="74"/>
      <x:c r="B27" s="116" t="str">
        <x:v>A stakeholder with three High ratings sits at the centre of the map. A potential stakeholder has three Low ratings and sits outside all three circles.</x:v>
      </x:c>
      <x:c r="C27" s="116"/>
      <x:c r="D27" s="116"/>
      <x:c r="E27" s="116"/>
      <x:c r="F27" s="116"/>
      <x:c r="G27" s="116"/>
      <x:c r="H27" s="116"/>
      <x:c r="I27" s="116"/>
      <x:c r="J27" s="74"/>
      <x:c r="K27" s="74"/>
    </x:row>
    <x:row r="28" ht="21.75" customHeight="1">
      <x:c r="A28" s="74"/>
      <x:c r="B28" s="117" t="str">
        <x:v>Read the stakeholder salience guide</x:v>
      </x:c>
      <x:c r="C28" s="117"/>
      <x:c r="D28" s="117"/>
      <x:c r="E28" s="117"/>
      <x:c r="F28" s="118" t="str">
        <x:v>Original model by Mitchell, Agle and Wood (1997)</x:v>
      </x:c>
      <x:c r="G28" s="118"/>
      <x:c r="H28" s="118"/>
      <x:c r="I28" s="118"/>
      <x:c r="J28" s="74"/>
      <x:c r="K28" s="74"/>
    </x:row>
    <x:row r="29" ht="20.25" customHeight="1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</x:row>
  </x:sheetData>
  <x:mergeCells>
    <x:mergeCell ref="B2:G2"/>
    <x:mergeCell ref="H2:I2"/>
    <x:mergeCell ref="B3:I3"/>
    <x:mergeCell ref="F5:I5"/>
    <x:mergeCell ref="F6:I6"/>
    <x:mergeCell ref="F7:I7"/>
    <x:mergeCell ref="F8:I8"/>
    <x:mergeCell ref="F9:I9"/>
    <x:mergeCell ref="F10:I10"/>
    <x:mergeCell ref="F11:I11"/>
    <x:mergeCell ref="F12:I12"/>
    <x:mergeCell ref="F13:I14"/>
    <x:mergeCell ref="B16:I16"/>
    <x:mergeCell ref="B27:I27"/>
    <x:mergeCell ref="B28:E28"/>
    <x:mergeCell ref="F28:I28"/>
  </x:mergeCells>
  <x:hyperlinks>
    <x:hyperlink xmlns:ns0="http://schemas.openxmlformats.org/officeDocument/2006/relationships" ref="B28" ns0:id="rIdSalienceGuide"/>
    <x:hyperlink xmlns:ns1="http://schemas.openxmlformats.org/officeDocument/2006/relationships" ref="F28" ns1:id="rIdSaliencePaper"/>
  </x:hyperlinks>
  <x:pageMargins left="0.25" right="0.25" top="0.35" bottom="0.35" header="0.12" footer="0.12"/>
  <x:pageSetup paperSize="9" orientation="landscape" fitToWidth="1" fitToHeight="1"/>
  <x:drawing xmlns:r="http://schemas.openxmlformats.org/officeDocument/2006/relationships" r:id="Rd58f9d420c7646fb"/>
</x:worksheet>
</file>

<file path=xl/worksheets/sheet3.xml><?xml version="1.0" encoding="utf-8"?>
<x:worksheet xmlns:x="http://schemas.openxmlformats.org/spreadsheetml/2006/main">
  <x:sheetPr>
    <x:tabColor rgb="FF006053"/>
    <x:pageSetUpPr fitToPage="1"/>
  </x:sheetPr>
  <x:sheetViews>
    <x:sheetView showGridLines="0" workbookViewId="0" zoomScale="90"/>
  </x:sheetViews>
  <x:sheetFormatPr defaultRowHeight="15"/>
  <x:cols>
    <x:col min="1" max="1" width="1.8899999856948853" hidden="0" customWidth="1"/>
    <x:col min="2" max="2" width="21.559999465942383" hidden="0" customWidth="1"/>
    <x:col min="3" max="3" width="24.440000534057617" hidden="0" customWidth="1"/>
    <x:col min="4" max="4" width="10.4399995803833" hidden="0" customWidth="1"/>
    <x:col min="5" max="5" width="11.670000076293945" hidden="0" customWidth="1"/>
    <x:col min="6" max="6" width="10.670000076293945" hidden="0" customWidth="1"/>
    <x:col min="7" max="7" width="18.440000534057617" hidden="0" customWidth="1"/>
    <x:col min="8" max="8" width="22.559999465942383" hidden="0" customWidth="1"/>
    <x:col min="9" max="9" width="1.8899999856948853" hidden="0" customWidth="1"/>
  </x:cols>
  <x:sheetData>
    <x:row r="1" ht="8.25" customHeight="1">
      <x:c r="A1" s="74"/>
      <x:c r="B1" s="74"/>
      <x:c r="C1" s="74"/>
      <x:c r="D1" s="74"/>
      <x:c r="E1" s="74"/>
      <x:c r="F1" s="74"/>
      <x:c r="G1" s="74"/>
      <x:c r="H1" s="74"/>
      <x:c r="I1" s="74"/>
    </x:row>
    <x:row r="2" ht="28.5" customHeight="1">
      <x:c r="A2" s="74"/>
      <x:c r="B2" s="75" t="str">
        <x:v>Worked example</x:v>
      </x:c>
      <x:c r="C2" s="75"/>
      <x:c r="D2" s="75"/>
      <x:c r="E2" s="75"/>
      <x:c r="F2" s="75"/>
      <x:c r="G2" s="77" t="str">
        <x:v>STAKEHOLDERMAP.COM</x:v>
      </x:c>
      <x:c r="H2" s="77"/>
      <x:c r="I2" s="74"/>
    </x:row>
    <x:row r="3" ht="24.75" customHeight="1">
      <x:c r="A3" s="74"/>
      <x:c r="B3" s="79" t="str">
        <x:v>A finance system is due to go live on Monday. The programme team needs to decide by Friday whether to proceed.</x:v>
      </x:c>
      <x:c r="C3" s="79"/>
      <x:c r="D3" s="79"/>
      <x:c r="E3" s="79"/>
      <x:c r="F3" s="79"/>
      <x:c r="G3" s="79"/>
      <x:c r="H3" s="79"/>
      <x:c r="I3" s="74"/>
    </x:row>
    <x:row r="4" ht="7.5" customHeight="1">
      <x:c r="A4" s="74"/>
      <x:c r="B4" s="74"/>
      <x:c r="C4" s="74"/>
      <x:c r="D4" s="74"/>
      <x:c r="E4" s="74"/>
      <x:c r="F4" s="74"/>
      <x:c r="G4" s="74"/>
      <x:c r="H4" s="74"/>
      <x:c r="I4" s="74"/>
    </x:row>
    <x:row r="5" ht="21" customHeight="1">
      <x:c r="A5" s="74"/>
      <x:c r="B5" s="81" t="str">
        <x:v>1   Assess the people affected by the decision</x:v>
      </x:c>
      <x:c r="C5" s="81"/>
      <x:c r="D5" s="81"/>
      <x:c r="E5" s="81"/>
      <x:c r="F5" s="81"/>
      <x:c r="G5" s="81"/>
      <x:c r="H5" s="81"/>
      <x:c r="I5" s="74"/>
    </x:row>
    <x:row r="6" ht="24" customHeight="1">
      <x:c r="A6" s="74"/>
      <x:c r="B6" s="78" t="str">
        <x:v>Change a High or Low rating here to try the model. These examples are separate from your register totals.</x:v>
      </x:c>
      <x:c r="C6" s="78"/>
      <x:c r="D6" s="78"/>
      <x:c r="E6" s="78"/>
      <x:c r="F6" s="78"/>
      <x:c r="G6" s="78"/>
      <x:c r="H6" s="78"/>
      <x:c r="I6" s="74"/>
    </x:row>
    <x:row r="7" ht="25.5" customHeight="1">
      <x:c r="A7" s="74"/>
      <x:c r="B7" s="24" t="str">
        <x:v>Stakeholder</x:v>
      </x:c>
      <x:c r="C7" s="25" t="str">
        <x:v>Role or interest</x:v>
      </x:c>
      <x:c r="D7" s="25" t="str">
        <x:v>Power</x:v>
      </x:c>
      <x:c r="E7" s="25" t="str">
        <x:v>Legitimacy</x:v>
      </x:c>
      <x:c r="F7" s="25" t="str">
        <x:v>Urgency</x:v>
      </x:c>
      <x:c r="G7" s="25" t="str">
        <x:v>Stakeholder type</x:v>
      </x:c>
      <x:c r="H7" s="26" t="str">
        <x:v>Salience group</x:v>
      </x:c>
      <x:c r="I7" s="74"/>
    </x:row>
    <x:row r="8" ht="29.25" customHeight="1">
      <x:c r="A8" s="74"/>
      <x:c r="B8" s="96" t="str">
        <x:v>CIO</x:v>
      </x:c>
      <x:c r="C8" s="96" t="str">
        <x:v>Programme sponsor</x:v>
      </x:c>
      <x:c r="D8" s="66" t="str">
        <x:v>High</x:v>
      </x:c>
      <x:c r="E8" s="66" t="str">
        <x:v>High</x:v>
      </x:c>
      <x:c r="F8" s="66" t="str">
        <x:v>High</x:v>
      </x:c>
      <x:c r="G8" s="96" t="str">
        <x:f>IF(B8="","",IF(COUNTBLANK(D8:F8)&gt;0,"Rate all three",IF(COUNTIF(D8:F8,"High")+COUNTIF(D8:F8,"Low")&lt;&gt;3,"Check ratings",INDEX('Salience map'!$B$18:$B$25,MATCH(D8&amp;E8&amp;F8,'Salience map'!$K$18:$K$25,0)))))</x:f>
        <x:v>Definitive</x:v>
      </x:c>
      <x:c r="H8" s="96" t="str">
        <x:f>IFERROR(INDEX('Salience map'!$F$18:$F$25,MATCH(G8,'Salience map'!$B$18:$B$25,0)),"")</x:f>
        <x:v>High salience</x:v>
      </x:c>
      <x:c r="I8" s="74"/>
    </x:row>
    <x:row r="9" ht="29.25" customHeight="1">
      <x:c r="A9" s="74"/>
      <x:c r="B9" s="100" t="str">
        <x:v>Payroll team</x:v>
      </x:c>
      <x:c r="C9" s="100" t="str">
        <x:v>Runs the first pay cycle</x:v>
      </x:c>
      <x:c r="D9" s="68" t="str">
        <x:v>Low</x:v>
      </x:c>
      <x:c r="E9" s="68" t="str">
        <x:v>High</x:v>
      </x:c>
      <x:c r="F9" s="68" t="str">
        <x:v>High</x:v>
      </x:c>
      <x:c r="G9" s="100" t="str">
        <x:f>IF(B9="","",IF(COUNTBLANK(D9:F9)&gt;0,"Rate all three",IF(COUNTIF(D9:F9,"High")+COUNTIF(D9:F9,"Low")&lt;&gt;3,"Check ratings",INDEX('Salience map'!$B$18:$B$25,MATCH(D9&amp;E9&amp;F9,'Salience map'!$K$18:$K$25,0)))))</x:f>
        <x:v>Dependent</x:v>
      </x:c>
      <x:c r="H9" s="100" t="str">
        <x:f>IFERROR(INDEX('Salience map'!$F$18:$F$25,MATCH(G9,'Salience map'!$B$18:$B$25,0)),"")</x:f>
        <x:v>Expectant</x:v>
      </x:c>
      <x:c r="I9" s="74"/>
    </x:row>
    <x:row r="10" ht="29.25" customHeight="1">
      <x:c r="A10" s="74"/>
      <x:c r="B10" s="96" t="str">
        <x:v>Finance steering group</x:v>
      </x:c>
      <x:c r="C10" s="96" t="str">
        <x:v>Oversees investment</x:v>
      </x:c>
      <x:c r="D10" s="66" t="str">
        <x:v>High</x:v>
      </x:c>
      <x:c r="E10" s="66" t="str">
        <x:v>High</x:v>
      </x:c>
      <x:c r="F10" s="66" t="str">
        <x:v>Low</x:v>
      </x:c>
      <x:c r="G10" s="96" t="str">
        <x:f>IF(B10="","",IF(COUNTBLANK(D10:F10)&gt;0,"Rate all three",IF(COUNTIF(D10:F10,"High")+COUNTIF(D10:F10,"Low")&lt;&gt;3,"Check ratings",INDEX('Salience map'!$B$18:$B$25,MATCH(D10&amp;E10&amp;F10,'Salience map'!$K$18:$K$25,0)))))</x:f>
        <x:v>Dominant</x:v>
      </x:c>
      <x:c r="H10" s="96" t="str">
        <x:f>IFERROR(INDEX('Salience map'!$F$18:$F$25,MATCH(G10,'Salience map'!$B$18:$B$25,0)),"")</x:f>
        <x:v>Expectant</x:v>
      </x:c>
      <x:c r="I10" s="74"/>
    </x:row>
    <x:row r="11" ht="9" customHeight="1">
      <x:c r="A11" s="74"/>
      <x:c r="B11" s="74"/>
      <x:c r="C11" s="74"/>
      <x:c r="D11" s="74"/>
      <x:c r="E11" s="74"/>
      <x:c r="F11" s="74"/>
      <x:c r="G11" s="74"/>
      <x:c r="H11" s="74"/>
      <x:c r="I11" s="74"/>
    </x:row>
    <x:row r="12" ht="21" customHeight="1">
      <x:c r="A12" s="74"/>
      <x:c r="B12" s="86" t="str">
        <x:v>2   Turn each rating into a conversation</x:v>
      </x:c>
      <x:c r="C12" s="86"/>
      <x:c r="D12" s="86"/>
      <x:c r="E12" s="86"/>
      <x:c r="F12" s="86"/>
      <x:c r="G12" s="86"/>
      <x:c r="H12" s="86"/>
      <x:c r="I12" s="74"/>
    </x:row>
    <x:row r="13" ht="21.75" customHeight="1">
      <x:c r="A13" s="74"/>
      <x:c r="B13" s="83" t="str">
        <x:v>Stakeholder</x:v>
      </x:c>
      <x:c r="C13" s="83" t="str">
        <x:v>Evidence and goals</x:v>
      </x:c>
      <x:c r="D13" s="83"/>
      <x:c r="E13" s="83"/>
      <x:c r="F13" s="83" t="str">
        <x:v>Shared benefit and next action</x:v>
      </x:c>
      <x:c r="G13" s="83"/>
      <x:c r="H13" s="83"/>
      <x:c r="I13" s="74"/>
    </x:row>
    <x:row r="14" ht="60.75" customHeight="1">
      <x:c r="A14" s="74"/>
      <x:c r="B14" s="111" t="str">
        <x:v>CIO</x:v>
      </x:c>
      <x:c r="C14" s="96" t="str">
        <x:v>The sponsor owns the benefits target and can pause go-live. They need a decision by Friday to protect the return on investment.</x:v>
      </x:c>
      <x:c r="D14" s="96"/>
      <x:c r="E14" s="96"/>
      <x:c r="F14" s="96" t="str">
        <x:v>The CIO and programme manager will review a one-page readiness report together on Thursday. At Friday’s steering meeting, the CIO will confirm whether to proceed.</x:v>
      </x:c>
      <x:c r="G14" s="96"/>
      <x:c r="H14" s="96"/>
      <x:c r="I14" s="74"/>
    </x:row>
    <x:row r="15" ht="60.75" customHeight="1">
      <x:c r="A15" s="74"/>
      <x:c r="B15" s="113" t="str">
        <x:v>Payroll team</x:v>
      </x:c>
      <x:c r="C15" s="100" t="str">
        <x:v>The team must pay staff on time. A failed test blocks Monday’s payroll, and the team cannot authorise a fallback run.</x:v>
      </x:c>
      <x:c r="D15" s="100"/>
      <x:c r="E15" s="100"/>
      <x:c r="F15" s="100" t="str">
        <x:v>The payroll lead will take the failed test to the CIO on Thursday. The team gets a fallback decision and the sponsor sees the cost of delay.</x:v>
      </x:c>
      <x:c r="G15" s="100"/>
      <x:c r="H15" s="100"/>
      <x:c r="I15" s="74"/>
    </x:row>
    <x:row r="16" ht="60.75" customHeight="1">
      <x:c r="A16" s="74"/>
      <x:c r="B16" s="111" t="str">
        <x:v>Finance steering group</x:v>
      </x:c>
      <x:c r="C16" s="96" t="str">
        <x:v>The group controls funding and tracks the benefits. The CIO holds this week’s go-live decision, and the next funding review is a month away.</x:v>
      </x:c>
      <x:c r="D16" s="96"/>
      <x:c r="E16" s="96"/>
      <x:c r="F16" s="96" t="str">
        <x:v>The finance lead will add the benefits forecast to the next investment review. The group can challenge the figures before it commits more funds.</x:v>
      </x:c>
      <x:c r="G16" s="96"/>
      <x:c r="H16" s="96"/>
      <x:c r="I16" s="74"/>
    </x:row>
    <x:row r="17" ht="9" customHeight="1">
      <x:c r="A17" s="74"/>
      <x:c r="B17" s="74"/>
      <x:c r="C17" s="74"/>
      <x:c r="D17" s="74"/>
      <x:c r="E17" s="74"/>
      <x:c r="F17" s="74"/>
      <x:c r="G17" s="74"/>
      <x:c r="H17" s="74"/>
      <x:c r="I17" s="74"/>
    </x:row>
    <x:row r="18" ht="21" customHeight="1">
      <x:c r="A18" s="74"/>
      <x:c r="B18" s="81" t="str">
        <x:v>3   Reassess when the decision changes</x:v>
      </x:c>
      <x:c r="C18" s="81"/>
      <x:c r="D18" s="81"/>
      <x:c r="E18" s="81"/>
      <x:c r="F18" s="81"/>
      <x:c r="G18" s="81"/>
      <x:c r="H18" s="81"/>
      <x:c r="I18" s="74"/>
    </x:row>
    <x:row r="19" ht="31.5" customHeight="1">
      <x:c r="A19" s="74"/>
      <x:c r="B19" s="95" t="str">
        <x:v>Try changing the CIO’s urgency to Low after a successful go-live. The type changes from Definitive to Dominant. Review the engagement action while the decision is still fresh.</x:v>
      </x:c>
      <x:c r="C19" s="95"/>
      <x:c r="D19" s="95"/>
      <x:c r="E19" s="95"/>
      <x:c r="F19" s="95"/>
      <x:c r="G19" s="95"/>
      <x:c r="H19" s="95"/>
      <x:c r="I19" s="74"/>
    </x:row>
    <x:row r="20">
      <x:c r="A20" s="74"/>
      <x:c r="B20" s="74"/>
      <x:c r="C20" s="74"/>
      <x:c r="D20" s="74"/>
      <x:c r="E20" s="74"/>
      <x:c r="F20" s="74"/>
      <x:c r="G20" s="74"/>
      <x:c r="H20" s="74"/>
      <x:c r="I20" s="74"/>
    </x:row>
    <x:row r="21">
      <x:c r="A21" s="74"/>
      <x:c r="B21" s="74"/>
      <x:c r="C21" s="74"/>
      <x:c r="D21" s="74"/>
      <x:c r="E21" s="74"/>
      <x:c r="F21" s="74"/>
      <x:c r="G21" s="74"/>
      <x:c r="H21" s="74"/>
      <x:c r="I21" s="74"/>
    </x:row>
    <x:row r="22">
      <x:c r="A22" s="74"/>
      <x:c r="B22" s="74"/>
      <x:c r="C22" s="74"/>
      <x:c r="D22" s="74"/>
      <x:c r="E22" s="74"/>
      <x:c r="F22" s="74"/>
      <x:c r="G22" s="74"/>
      <x:c r="H22" s="74"/>
      <x:c r="I22" s="74"/>
    </x:row>
    <x:row r="23">
      <x:c r="A23" s="74"/>
      <x:c r="B23" s="74"/>
      <x:c r="C23" s="74"/>
      <x:c r="D23" s="74"/>
      <x:c r="E23" s="74"/>
      <x:c r="F23" s="74"/>
      <x:c r="G23" s="74"/>
      <x:c r="H23" s="74"/>
      <x:c r="I23" s="74"/>
    </x:row>
  </x:sheetData>
  <x:mergeCells>
    <x:mergeCell ref="B2:F2"/>
    <x:mergeCell ref="G2:H2"/>
    <x:mergeCell ref="B3:H3"/>
    <x:mergeCell ref="B5:H5"/>
    <x:mergeCell ref="B6:H6"/>
    <x:mergeCell ref="B12:H12"/>
    <x:mergeCell ref="C13:E13"/>
    <x:mergeCell ref="F13:H13"/>
    <x:mergeCell ref="C14:E14"/>
    <x:mergeCell ref="F14:H14"/>
    <x:mergeCell ref="C15:E15"/>
    <x:mergeCell ref="F15:H15"/>
    <x:mergeCell ref="C16:E16"/>
    <x:mergeCell ref="F16:H16"/>
    <x:mergeCell ref="B18:H18"/>
    <x:mergeCell ref="B19:H19"/>
  </x:mergeCells>
  <x:conditionalFormatting sqref="G8:H10">
    <x:cfRule type="expression" dxfId="2" priority="1">
      <x:formula>OR(G8="Definitive",G8="High salience")</x:formula>
    </x:cfRule>
    <x:cfRule type="expression" dxfId="3" priority="2">
      <x:formula>OR(G8="Rate all three",G8="Check ratings",G8="Add a name")</x:formula>
    </x:cfRule>
  </x:conditionalFormatting>
  <x:dataValidations count="1">
    <x:dataValidation type="list" sqref="D8:F10" allowBlank="1" showErrorMessage="1" errorStyle="stop" errorTitle="Choose a rating" error="Select High or Low.">
      <x:formula1>"High,Low"</x:formula1>
    </x:dataValidation>
  </x:dataValidations>
  <x:pageMargins left="0.25" right="0.25" top="0.35" bottom="0.35" header="0.12" footer="0.12"/>
  <x:pageSetup paperSize="9" orientation="landscape" fitToWidth="1" fitToHeight="1"/>
</x:worksheet>
</file>